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020563\Desktop\DCX\★第2層関係\★登録依頼書（最終）\和文最終\"/>
    </mc:Choice>
  </mc:AlternateContent>
  <bookViews>
    <workbookView xWindow="0" yWindow="0" windowWidth="18864" windowHeight="10452"/>
  </bookViews>
  <sheets>
    <sheet name="ご利用の注意" sheetId="2" r:id="rId1"/>
    <sheet name="申請リスト" sheetId="1" r:id="rId2"/>
    <sheet name="CSV" sheetId="3" state="hidden" r:id="rId3"/>
    <sheet name="data" sheetId="4" state="hidden" r:id="rId4"/>
  </sheets>
  <definedNames>
    <definedName name="タイムゾーン">data!$D$2:$D$35</definedName>
    <definedName name="言語">data!$B$2:$B$4</definedName>
    <definedName name="国名">data!$C$2:$C$121</definedName>
    <definedName name="申請区分">data!$A$2:$A$4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02" i="1" l="1"/>
  <c r="A103"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B52" i="3" l="1"/>
  <c r="D52" i="3"/>
  <c r="E52" i="3"/>
  <c r="F52" i="3"/>
  <c r="G52" i="3"/>
  <c r="H52" i="3"/>
  <c r="I52" i="3"/>
  <c r="J52" i="3"/>
  <c r="K52" i="3"/>
  <c r="L52" i="3"/>
  <c r="M52" i="3"/>
  <c r="N52" i="3"/>
  <c r="O52" i="3"/>
  <c r="P52" i="3"/>
  <c r="Q52" i="3"/>
  <c r="S52" i="3"/>
  <c r="T52" i="3"/>
  <c r="U52" i="3"/>
  <c r="X52" i="3"/>
  <c r="Y52" i="3"/>
  <c r="AA52" i="3"/>
  <c r="AH52" i="3"/>
  <c r="AI52" i="3"/>
  <c r="C52" i="3" s="1"/>
  <c r="B53" i="3"/>
  <c r="D53" i="3"/>
  <c r="E53" i="3"/>
  <c r="F53" i="3"/>
  <c r="G53" i="3"/>
  <c r="H53" i="3"/>
  <c r="I53" i="3"/>
  <c r="J53" i="3"/>
  <c r="K53" i="3"/>
  <c r="L53" i="3"/>
  <c r="M53" i="3"/>
  <c r="N53" i="3"/>
  <c r="O53" i="3"/>
  <c r="P53" i="3"/>
  <c r="Q53" i="3"/>
  <c r="S53" i="3"/>
  <c r="T53" i="3"/>
  <c r="U53" i="3"/>
  <c r="X53" i="3"/>
  <c r="Y53" i="3"/>
  <c r="AA53" i="3"/>
  <c r="AH53" i="3"/>
  <c r="AI53" i="3"/>
  <c r="B54" i="3"/>
  <c r="D54" i="3"/>
  <c r="E54" i="3"/>
  <c r="F54" i="3"/>
  <c r="G54" i="3"/>
  <c r="H54" i="3"/>
  <c r="I54" i="3"/>
  <c r="J54" i="3"/>
  <c r="K54" i="3"/>
  <c r="L54" i="3"/>
  <c r="M54" i="3"/>
  <c r="N54" i="3"/>
  <c r="O54" i="3"/>
  <c r="P54" i="3"/>
  <c r="Q54" i="3"/>
  <c r="S54" i="3"/>
  <c r="T54" i="3"/>
  <c r="U54" i="3"/>
  <c r="X54" i="3"/>
  <c r="Y54" i="3"/>
  <c r="AA54" i="3"/>
  <c r="AH54" i="3"/>
  <c r="AI54" i="3"/>
  <c r="B55" i="3"/>
  <c r="D55" i="3"/>
  <c r="E55" i="3"/>
  <c r="F55" i="3"/>
  <c r="G55" i="3"/>
  <c r="H55" i="3"/>
  <c r="I55" i="3"/>
  <c r="J55" i="3"/>
  <c r="K55" i="3"/>
  <c r="L55" i="3"/>
  <c r="M55" i="3"/>
  <c r="N55" i="3"/>
  <c r="O55" i="3"/>
  <c r="P55" i="3"/>
  <c r="Q55" i="3"/>
  <c r="S55" i="3"/>
  <c r="T55" i="3"/>
  <c r="U55" i="3"/>
  <c r="X55" i="3"/>
  <c r="Y55" i="3"/>
  <c r="AA55" i="3"/>
  <c r="AH55" i="3"/>
  <c r="AI55" i="3"/>
  <c r="C55" i="3" s="1"/>
  <c r="B56" i="3"/>
  <c r="D56" i="3"/>
  <c r="E56" i="3"/>
  <c r="F56" i="3"/>
  <c r="G56" i="3"/>
  <c r="H56" i="3"/>
  <c r="I56" i="3"/>
  <c r="J56" i="3"/>
  <c r="K56" i="3"/>
  <c r="L56" i="3"/>
  <c r="M56" i="3"/>
  <c r="N56" i="3"/>
  <c r="O56" i="3"/>
  <c r="P56" i="3"/>
  <c r="Q56" i="3"/>
  <c r="S56" i="3"/>
  <c r="T56" i="3"/>
  <c r="U56" i="3"/>
  <c r="X56" i="3"/>
  <c r="Y56" i="3"/>
  <c r="AA56" i="3"/>
  <c r="AH56" i="3"/>
  <c r="AI56" i="3"/>
  <c r="C56" i="3" s="1"/>
  <c r="B57" i="3"/>
  <c r="D57" i="3"/>
  <c r="E57" i="3"/>
  <c r="F57" i="3"/>
  <c r="G57" i="3"/>
  <c r="H57" i="3"/>
  <c r="I57" i="3"/>
  <c r="J57" i="3"/>
  <c r="K57" i="3"/>
  <c r="L57" i="3"/>
  <c r="M57" i="3"/>
  <c r="N57" i="3"/>
  <c r="O57" i="3"/>
  <c r="P57" i="3"/>
  <c r="Q57" i="3"/>
  <c r="S57" i="3"/>
  <c r="T57" i="3"/>
  <c r="U57" i="3"/>
  <c r="X57" i="3"/>
  <c r="Y57" i="3"/>
  <c r="AA57" i="3"/>
  <c r="AH57" i="3"/>
  <c r="AI57" i="3"/>
  <c r="B58" i="3"/>
  <c r="D58" i="3"/>
  <c r="E58" i="3"/>
  <c r="F58" i="3"/>
  <c r="G58" i="3"/>
  <c r="H58" i="3"/>
  <c r="I58" i="3"/>
  <c r="J58" i="3"/>
  <c r="K58" i="3"/>
  <c r="L58" i="3"/>
  <c r="M58" i="3"/>
  <c r="N58" i="3"/>
  <c r="O58" i="3"/>
  <c r="P58" i="3"/>
  <c r="Q58" i="3"/>
  <c r="S58" i="3"/>
  <c r="T58" i="3"/>
  <c r="U58" i="3"/>
  <c r="X58" i="3"/>
  <c r="Y58" i="3"/>
  <c r="AA58" i="3"/>
  <c r="AH58" i="3"/>
  <c r="AI58" i="3"/>
  <c r="C58" i="3" s="1"/>
  <c r="B59" i="3"/>
  <c r="D59" i="3"/>
  <c r="E59" i="3"/>
  <c r="F59" i="3"/>
  <c r="G59" i="3"/>
  <c r="H59" i="3"/>
  <c r="I59" i="3"/>
  <c r="J59" i="3"/>
  <c r="K59" i="3"/>
  <c r="L59" i="3"/>
  <c r="M59" i="3"/>
  <c r="N59" i="3"/>
  <c r="O59" i="3"/>
  <c r="P59" i="3"/>
  <c r="Q59" i="3"/>
  <c r="S59" i="3"/>
  <c r="T59" i="3"/>
  <c r="U59" i="3"/>
  <c r="X59" i="3"/>
  <c r="Y59" i="3"/>
  <c r="AA59" i="3"/>
  <c r="AH59" i="3"/>
  <c r="AI59" i="3"/>
  <c r="C59" i="3" s="1"/>
  <c r="B60" i="3"/>
  <c r="D60" i="3"/>
  <c r="E60" i="3"/>
  <c r="F60" i="3"/>
  <c r="G60" i="3"/>
  <c r="H60" i="3"/>
  <c r="I60" i="3"/>
  <c r="J60" i="3"/>
  <c r="K60" i="3"/>
  <c r="L60" i="3"/>
  <c r="M60" i="3"/>
  <c r="N60" i="3"/>
  <c r="O60" i="3"/>
  <c r="P60" i="3"/>
  <c r="Q60" i="3"/>
  <c r="S60" i="3"/>
  <c r="T60" i="3"/>
  <c r="U60" i="3"/>
  <c r="X60" i="3"/>
  <c r="Y60" i="3"/>
  <c r="AA60" i="3"/>
  <c r="AH60" i="3"/>
  <c r="AI60" i="3"/>
  <c r="C60" i="3" s="1"/>
  <c r="B61" i="3"/>
  <c r="D61" i="3"/>
  <c r="E61" i="3"/>
  <c r="F61" i="3"/>
  <c r="G61" i="3"/>
  <c r="H61" i="3"/>
  <c r="I61" i="3"/>
  <c r="J61" i="3"/>
  <c r="K61" i="3"/>
  <c r="L61" i="3"/>
  <c r="M61" i="3"/>
  <c r="N61" i="3"/>
  <c r="O61" i="3"/>
  <c r="P61" i="3"/>
  <c r="Q61" i="3"/>
  <c r="S61" i="3"/>
  <c r="T61" i="3"/>
  <c r="U61" i="3"/>
  <c r="X61" i="3"/>
  <c r="Y61" i="3"/>
  <c r="AA61" i="3"/>
  <c r="AH61" i="3"/>
  <c r="AI61" i="3"/>
  <c r="B62" i="3"/>
  <c r="D62" i="3"/>
  <c r="E62" i="3"/>
  <c r="F62" i="3"/>
  <c r="G62" i="3"/>
  <c r="H62" i="3"/>
  <c r="I62" i="3"/>
  <c r="J62" i="3"/>
  <c r="K62" i="3"/>
  <c r="L62" i="3"/>
  <c r="M62" i="3"/>
  <c r="N62" i="3"/>
  <c r="O62" i="3"/>
  <c r="P62" i="3"/>
  <c r="Q62" i="3"/>
  <c r="S62" i="3"/>
  <c r="T62" i="3"/>
  <c r="U62" i="3"/>
  <c r="X62" i="3"/>
  <c r="Y62" i="3"/>
  <c r="AA62" i="3"/>
  <c r="AH62" i="3"/>
  <c r="AI62" i="3"/>
  <c r="C62" i="3" s="1"/>
  <c r="B63" i="3"/>
  <c r="D63" i="3"/>
  <c r="E63" i="3"/>
  <c r="F63" i="3"/>
  <c r="G63" i="3"/>
  <c r="H63" i="3"/>
  <c r="I63" i="3"/>
  <c r="J63" i="3"/>
  <c r="K63" i="3"/>
  <c r="L63" i="3"/>
  <c r="M63" i="3"/>
  <c r="N63" i="3"/>
  <c r="O63" i="3"/>
  <c r="P63" i="3"/>
  <c r="Q63" i="3"/>
  <c r="S63" i="3"/>
  <c r="T63" i="3"/>
  <c r="U63" i="3"/>
  <c r="X63" i="3"/>
  <c r="Y63" i="3"/>
  <c r="AA63" i="3"/>
  <c r="AH63" i="3"/>
  <c r="AI63" i="3"/>
  <c r="C63" i="3" s="1"/>
  <c r="B64" i="3"/>
  <c r="D64" i="3"/>
  <c r="E64" i="3"/>
  <c r="F64" i="3"/>
  <c r="G64" i="3"/>
  <c r="H64" i="3"/>
  <c r="I64" i="3"/>
  <c r="J64" i="3"/>
  <c r="K64" i="3"/>
  <c r="L64" i="3"/>
  <c r="M64" i="3"/>
  <c r="N64" i="3"/>
  <c r="O64" i="3"/>
  <c r="P64" i="3"/>
  <c r="Q64" i="3"/>
  <c r="S64" i="3"/>
  <c r="T64" i="3"/>
  <c r="U64" i="3"/>
  <c r="X64" i="3"/>
  <c r="Y64" i="3"/>
  <c r="AA64" i="3"/>
  <c r="AH64" i="3"/>
  <c r="AI64" i="3"/>
  <c r="C64" i="3" s="1"/>
  <c r="B65" i="3"/>
  <c r="D65" i="3"/>
  <c r="E65" i="3"/>
  <c r="F65" i="3"/>
  <c r="G65" i="3"/>
  <c r="H65" i="3"/>
  <c r="I65" i="3"/>
  <c r="J65" i="3"/>
  <c r="K65" i="3"/>
  <c r="L65" i="3"/>
  <c r="M65" i="3"/>
  <c r="N65" i="3"/>
  <c r="O65" i="3"/>
  <c r="P65" i="3"/>
  <c r="Q65" i="3"/>
  <c r="S65" i="3"/>
  <c r="T65" i="3"/>
  <c r="U65" i="3"/>
  <c r="X65" i="3"/>
  <c r="Y65" i="3"/>
  <c r="AA65" i="3"/>
  <c r="AH65" i="3"/>
  <c r="AI65" i="3"/>
  <c r="B66" i="3"/>
  <c r="D66" i="3"/>
  <c r="E66" i="3"/>
  <c r="F66" i="3"/>
  <c r="G66" i="3"/>
  <c r="H66" i="3"/>
  <c r="I66" i="3"/>
  <c r="J66" i="3"/>
  <c r="K66" i="3"/>
  <c r="L66" i="3"/>
  <c r="M66" i="3"/>
  <c r="N66" i="3"/>
  <c r="O66" i="3"/>
  <c r="P66" i="3"/>
  <c r="Q66" i="3"/>
  <c r="S66" i="3"/>
  <c r="T66" i="3"/>
  <c r="U66" i="3"/>
  <c r="X66" i="3"/>
  <c r="Y66" i="3"/>
  <c r="AA66" i="3"/>
  <c r="AH66" i="3"/>
  <c r="AI66" i="3"/>
  <c r="B67" i="3"/>
  <c r="D67" i="3"/>
  <c r="E67" i="3"/>
  <c r="F67" i="3"/>
  <c r="G67" i="3"/>
  <c r="H67" i="3"/>
  <c r="I67" i="3"/>
  <c r="J67" i="3"/>
  <c r="K67" i="3"/>
  <c r="L67" i="3"/>
  <c r="M67" i="3"/>
  <c r="N67" i="3"/>
  <c r="O67" i="3"/>
  <c r="P67" i="3"/>
  <c r="Q67" i="3"/>
  <c r="S67" i="3"/>
  <c r="T67" i="3"/>
  <c r="U67" i="3"/>
  <c r="X67" i="3"/>
  <c r="Y67" i="3"/>
  <c r="AA67" i="3"/>
  <c r="AH67" i="3"/>
  <c r="AI67" i="3"/>
  <c r="C67" i="3" s="1"/>
  <c r="B68" i="3"/>
  <c r="D68" i="3"/>
  <c r="E68" i="3"/>
  <c r="F68" i="3"/>
  <c r="G68" i="3"/>
  <c r="H68" i="3"/>
  <c r="I68" i="3"/>
  <c r="J68" i="3"/>
  <c r="K68" i="3"/>
  <c r="L68" i="3"/>
  <c r="M68" i="3"/>
  <c r="N68" i="3"/>
  <c r="O68" i="3"/>
  <c r="P68" i="3"/>
  <c r="Q68" i="3"/>
  <c r="S68" i="3"/>
  <c r="T68" i="3"/>
  <c r="U68" i="3"/>
  <c r="X68" i="3"/>
  <c r="Y68" i="3"/>
  <c r="AA68" i="3"/>
  <c r="AH68" i="3"/>
  <c r="AI68" i="3"/>
  <c r="C68" i="3" s="1"/>
  <c r="B69" i="3"/>
  <c r="D69" i="3"/>
  <c r="E69" i="3"/>
  <c r="F69" i="3"/>
  <c r="G69" i="3"/>
  <c r="H69" i="3"/>
  <c r="I69" i="3"/>
  <c r="J69" i="3"/>
  <c r="K69" i="3"/>
  <c r="L69" i="3"/>
  <c r="M69" i="3"/>
  <c r="N69" i="3"/>
  <c r="O69" i="3"/>
  <c r="P69" i="3"/>
  <c r="Q69" i="3"/>
  <c r="S69" i="3"/>
  <c r="T69" i="3"/>
  <c r="U69" i="3"/>
  <c r="X69" i="3"/>
  <c r="Y69" i="3"/>
  <c r="AA69" i="3"/>
  <c r="AH69" i="3"/>
  <c r="AI69" i="3"/>
  <c r="B70" i="3"/>
  <c r="D70" i="3"/>
  <c r="E70" i="3"/>
  <c r="F70" i="3"/>
  <c r="G70" i="3"/>
  <c r="H70" i="3"/>
  <c r="I70" i="3"/>
  <c r="J70" i="3"/>
  <c r="K70" i="3"/>
  <c r="L70" i="3"/>
  <c r="M70" i="3"/>
  <c r="N70" i="3"/>
  <c r="O70" i="3"/>
  <c r="P70" i="3"/>
  <c r="Q70" i="3"/>
  <c r="S70" i="3"/>
  <c r="T70" i="3"/>
  <c r="U70" i="3"/>
  <c r="X70" i="3"/>
  <c r="Y70" i="3"/>
  <c r="AA70" i="3"/>
  <c r="AH70" i="3"/>
  <c r="AI70" i="3"/>
  <c r="B71" i="3"/>
  <c r="D71" i="3"/>
  <c r="E71" i="3"/>
  <c r="F71" i="3"/>
  <c r="G71" i="3"/>
  <c r="H71" i="3"/>
  <c r="I71" i="3"/>
  <c r="J71" i="3"/>
  <c r="K71" i="3"/>
  <c r="L71" i="3"/>
  <c r="M71" i="3"/>
  <c r="N71" i="3"/>
  <c r="O71" i="3"/>
  <c r="P71" i="3"/>
  <c r="Q71" i="3"/>
  <c r="S71" i="3"/>
  <c r="T71" i="3"/>
  <c r="U71" i="3"/>
  <c r="X71" i="3"/>
  <c r="Y71" i="3"/>
  <c r="AA71" i="3"/>
  <c r="AH71" i="3"/>
  <c r="AI71" i="3"/>
  <c r="C71" i="3" s="1"/>
  <c r="B72" i="3"/>
  <c r="D72" i="3"/>
  <c r="E72" i="3"/>
  <c r="F72" i="3"/>
  <c r="G72" i="3"/>
  <c r="H72" i="3"/>
  <c r="I72" i="3"/>
  <c r="J72" i="3"/>
  <c r="K72" i="3"/>
  <c r="L72" i="3"/>
  <c r="M72" i="3"/>
  <c r="N72" i="3"/>
  <c r="O72" i="3"/>
  <c r="P72" i="3"/>
  <c r="Q72" i="3"/>
  <c r="S72" i="3"/>
  <c r="T72" i="3"/>
  <c r="U72" i="3"/>
  <c r="X72" i="3"/>
  <c r="Y72" i="3"/>
  <c r="AA72" i="3"/>
  <c r="AH72" i="3"/>
  <c r="AI72" i="3"/>
  <c r="C72" i="3" s="1"/>
  <c r="B73" i="3"/>
  <c r="D73" i="3"/>
  <c r="E73" i="3"/>
  <c r="F73" i="3"/>
  <c r="G73" i="3"/>
  <c r="H73" i="3"/>
  <c r="I73" i="3"/>
  <c r="J73" i="3"/>
  <c r="K73" i="3"/>
  <c r="L73" i="3"/>
  <c r="M73" i="3"/>
  <c r="N73" i="3"/>
  <c r="O73" i="3"/>
  <c r="P73" i="3"/>
  <c r="Q73" i="3"/>
  <c r="S73" i="3"/>
  <c r="T73" i="3"/>
  <c r="U73" i="3"/>
  <c r="X73" i="3"/>
  <c r="Y73" i="3"/>
  <c r="AA73" i="3"/>
  <c r="AH73" i="3"/>
  <c r="AI73" i="3"/>
  <c r="B74" i="3"/>
  <c r="D74" i="3"/>
  <c r="E74" i="3"/>
  <c r="F74" i="3"/>
  <c r="G74" i="3"/>
  <c r="H74" i="3"/>
  <c r="I74" i="3"/>
  <c r="J74" i="3"/>
  <c r="K74" i="3"/>
  <c r="L74" i="3"/>
  <c r="M74" i="3"/>
  <c r="N74" i="3"/>
  <c r="O74" i="3"/>
  <c r="P74" i="3"/>
  <c r="Q74" i="3"/>
  <c r="S74" i="3"/>
  <c r="T74" i="3"/>
  <c r="U74" i="3"/>
  <c r="X74" i="3"/>
  <c r="Y74" i="3"/>
  <c r="AA74" i="3"/>
  <c r="AH74" i="3"/>
  <c r="AI74" i="3"/>
  <c r="B75" i="3"/>
  <c r="D75" i="3"/>
  <c r="E75" i="3"/>
  <c r="F75" i="3"/>
  <c r="G75" i="3"/>
  <c r="H75" i="3"/>
  <c r="I75" i="3"/>
  <c r="J75" i="3"/>
  <c r="K75" i="3"/>
  <c r="L75" i="3"/>
  <c r="M75" i="3"/>
  <c r="N75" i="3"/>
  <c r="O75" i="3"/>
  <c r="P75" i="3"/>
  <c r="Q75" i="3"/>
  <c r="S75" i="3"/>
  <c r="T75" i="3"/>
  <c r="U75" i="3"/>
  <c r="X75" i="3"/>
  <c r="Y75" i="3"/>
  <c r="AA75" i="3"/>
  <c r="AH75" i="3"/>
  <c r="AI75" i="3"/>
  <c r="C75" i="3" s="1"/>
  <c r="B76" i="3"/>
  <c r="D76" i="3"/>
  <c r="E76" i="3"/>
  <c r="F76" i="3"/>
  <c r="G76" i="3"/>
  <c r="H76" i="3"/>
  <c r="I76" i="3"/>
  <c r="J76" i="3"/>
  <c r="K76" i="3"/>
  <c r="L76" i="3"/>
  <c r="M76" i="3"/>
  <c r="N76" i="3"/>
  <c r="O76" i="3"/>
  <c r="P76" i="3"/>
  <c r="Q76" i="3"/>
  <c r="S76" i="3"/>
  <c r="T76" i="3"/>
  <c r="U76" i="3"/>
  <c r="X76" i="3"/>
  <c r="Y76" i="3"/>
  <c r="AA76" i="3"/>
  <c r="AH76" i="3"/>
  <c r="AI76" i="3"/>
  <c r="C76" i="3" s="1"/>
  <c r="B77" i="3"/>
  <c r="D77" i="3"/>
  <c r="E77" i="3"/>
  <c r="F77" i="3"/>
  <c r="G77" i="3"/>
  <c r="H77" i="3"/>
  <c r="I77" i="3"/>
  <c r="J77" i="3"/>
  <c r="K77" i="3"/>
  <c r="L77" i="3"/>
  <c r="M77" i="3"/>
  <c r="N77" i="3"/>
  <c r="O77" i="3"/>
  <c r="P77" i="3"/>
  <c r="Q77" i="3"/>
  <c r="S77" i="3"/>
  <c r="T77" i="3"/>
  <c r="U77" i="3"/>
  <c r="X77" i="3"/>
  <c r="Y77" i="3"/>
  <c r="AA77" i="3"/>
  <c r="AH77" i="3"/>
  <c r="AI77" i="3"/>
  <c r="B78" i="3"/>
  <c r="D78" i="3"/>
  <c r="E78" i="3"/>
  <c r="F78" i="3"/>
  <c r="G78" i="3"/>
  <c r="H78" i="3"/>
  <c r="I78" i="3"/>
  <c r="J78" i="3"/>
  <c r="K78" i="3"/>
  <c r="L78" i="3"/>
  <c r="M78" i="3"/>
  <c r="N78" i="3"/>
  <c r="O78" i="3"/>
  <c r="P78" i="3"/>
  <c r="Q78" i="3"/>
  <c r="S78" i="3"/>
  <c r="T78" i="3"/>
  <c r="U78" i="3"/>
  <c r="X78" i="3"/>
  <c r="Y78" i="3"/>
  <c r="AA78" i="3"/>
  <c r="AH78" i="3"/>
  <c r="AI78" i="3"/>
  <c r="B79" i="3"/>
  <c r="D79" i="3"/>
  <c r="E79" i="3"/>
  <c r="F79" i="3"/>
  <c r="G79" i="3"/>
  <c r="H79" i="3"/>
  <c r="I79" i="3"/>
  <c r="J79" i="3"/>
  <c r="K79" i="3"/>
  <c r="L79" i="3"/>
  <c r="M79" i="3"/>
  <c r="N79" i="3"/>
  <c r="O79" i="3"/>
  <c r="P79" i="3"/>
  <c r="Q79" i="3"/>
  <c r="S79" i="3"/>
  <c r="T79" i="3"/>
  <c r="U79" i="3"/>
  <c r="X79" i="3"/>
  <c r="Y79" i="3"/>
  <c r="AA79" i="3"/>
  <c r="AH79" i="3"/>
  <c r="AI79" i="3"/>
  <c r="C79" i="3" s="1"/>
  <c r="B80" i="3"/>
  <c r="D80" i="3"/>
  <c r="E80" i="3"/>
  <c r="F80" i="3"/>
  <c r="G80" i="3"/>
  <c r="H80" i="3"/>
  <c r="I80" i="3"/>
  <c r="J80" i="3"/>
  <c r="K80" i="3"/>
  <c r="L80" i="3"/>
  <c r="M80" i="3"/>
  <c r="N80" i="3"/>
  <c r="O80" i="3"/>
  <c r="P80" i="3"/>
  <c r="Q80" i="3"/>
  <c r="S80" i="3"/>
  <c r="T80" i="3"/>
  <c r="U80" i="3"/>
  <c r="X80" i="3"/>
  <c r="Y80" i="3"/>
  <c r="AA80" i="3"/>
  <c r="AH80" i="3"/>
  <c r="AI80" i="3"/>
  <c r="C80" i="3" s="1"/>
  <c r="B81" i="3"/>
  <c r="D81" i="3"/>
  <c r="E81" i="3"/>
  <c r="F81" i="3"/>
  <c r="G81" i="3"/>
  <c r="H81" i="3"/>
  <c r="I81" i="3"/>
  <c r="J81" i="3"/>
  <c r="K81" i="3"/>
  <c r="L81" i="3"/>
  <c r="M81" i="3"/>
  <c r="N81" i="3"/>
  <c r="O81" i="3"/>
  <c r="P81" i="3"/>
  <c r="Q81" i="3"/>
  <c r="S81" i="3"/>
  <c r="T81" i="3"/>
  <c r="U81" i="3"/>
  <c r="X81" i="3"/>
  <c r="Y81" i="3"/>
  <c r="AA81" i="3"/>
  <c r="AH81" i="3"/>
  <c r="AI81" i="3"/>
  <c r="B82" i="3"/>
  <c r="D82" i="3"/>
  <c r="E82" i="3"/>
  <c r="F82" i="3"/>
  <c r="G82" i="3"/>
  <c r="H82" i="3"/>
  <c r="I82" i="3"/>
  <c r="J82" i="3"/>
  <c r="K82" i="3"/>
  <c r="L82" i="3"/>
  <c r="M82" i="3"/>
  <c r="N82" i="3"/>
  <c r="O82" i="3"/>
  <c r="P82" i="3"/>
  <c r="Q82" i="3"/>
  <c r="S82" i="3"/>
  <c r="T82" i="3"/>
  <c r="U82" i="3"/>
  <c r="X82" i="3"/>
  <c r="Y82" i="3"/>
  <c r="AA82" i="3"/>
  <c r="AH82" i="3"/>
  <c r="AI82" i="3"/>
  <c r="C82" i="3" s="1"/>
  <c r="B83" i="3"/>
  <c r="D83" i="3"/>
  <c r="E83" i="3"/>
  <c r="F83" i="3"/>
  <c r="G83" i="3"/>
  <c r="H83" i="3"/>
  <c r="I83" i="3"/>
  <c r="J83" i="3"/>
  <c r="K83" i="3"/>
  <c r="L83" i="3"/>
  <c r="M83" i="3"/>
  <c r="N83" i="3"/>
  <c r="O83" i="3"/>
  <c r="P83" i="3"/>
  <c r="Q83" i="3"/>
  <c r="S83" i="3"/>
  <c r="T83" i="3"/>
  <c r="U83" i="3"/>
  <c r="X83" i="3"/>
  <c r="Y83" i="3"/>
  <c r="AA83" i="3"/>
  <c r="AH83" i="3"/>
  <c r="AI83" i="3"/>
  <c r="C83" i="3" s="1"/>
  <c r="B84" i="3"/>
  <c r="D84" i="3"/>
  <c r="E84" i="3"/>
  <c r="F84" i="3"/>
  <c r="G84" i="3"/>
  <c r="H84" i="3"/>
  <c r="I84" i="3"/>
  <c r="J84" i="3"/>
  <c r="K84" i="3"/>
  <c r="L84" i="3"/>
  <c r="M84" i="3"/>
  <c r="N84" i="3"/>
  <c r="O84" i="3"/>
  <c r="P84" i="3"/>
  <c r="Q84" i="3"/>
  <c r="S84" i="3"/>
  <c r="T84" i="3"/>
  <c r="U84" i="3"/>
  <c r="X84" i="3"/>
  <c r="Y84" i="3"/>
  <c r="AA84" i="3"/>
  <c r="AH84" i="3"/>
  <c r="AI84" i="3"/>
  <c r="C84" i="3" s="1"/>
  <c r="B85" i="3"/>
  <c r="D85" i="3"/>
  <c r="E85" i="3"/>
  <c r="F85" i="3"/>
  <c r="G85" i="3"/>
  <c r="H85" i="3"/>
  <c r="I85" i="3"/>
  <c r="J85" i="3"/>
  <c r="K85" i="3"/>
  <c r="L85" i="3"/>
  <c r="M85" i="3"/>
  <c r="N85" i="3"/>
  <c r="O85" i="3"/>
  <c r="P85" i="3"/>
  <c r="Q85" i="3"/>
  <c r="S85" i="3"/>
  <c r="T85" i="3"/>
  <c r="U85" i="3"/>
  <c r="X85" i="3"/>
  <c r="Y85" i="3"/>
  <c r="AA85" i="3"/>
  <c r="AH85" i="3"/>
  <c r="AI85" i="3"/>
  <c r="B86" i="3"/>
  <c r="D86" i="3"/>
  <c r="E86" i="3"/>
  <c r="F86" i="3"/>
  <c r="G86" i="3"/>
  <c r="H86" i="3"/>
  <c r="I86" i="3"/>
  <c r="J86" i="3"/>
  <c r="K86" i="3"/>
  <c r="L86" i="3"/>
  <c r="M86" i="3"/>
  <c r="N86" i="3"/>
  <c r="O86" i="3"/>
  <c r="P86" i="3"/>
  <c r="Q86" i="3"/>
  <c r="S86" i="3"/>
  <c r="T86" i="3"/>
  <c r="U86" i="3"/>
  <c r="X86" i="3"/>
  <c r="Y86" i="3"/>
  <c r="AA86" i="3"/>
  <c r="AH86" i="3"/>
  <c r="AI86" i="3"/>
  <c r="B87" i="3"/>
  <c r="D87" i="3"/>
  <c r="E87" i="3"/>
  <c r="F87" i="3"/>
  <c r="G87" i="3"/>
  <c r="H87" i="3"/>
  <c r="I87" i="3"/>
  <c r="J87" i="3"/>
  <c r="K87" i="3"/>
  <c r="L87" i="3"/>
  <c r="M87" i="3"/>
  <c r="N87" i="3"/>
  <c r="O87" i="3"/>
  <c r="P87" i="3"/>
  <c r="Q87" i="3"/>
  <c r="S87" i="3"/>
  <c r="T87" i="3"/>
  <c r="U87" i="3"/>
  <c r="X87" i="3"/>
  <c r="Y87" i="3"/>
  <c r="AA87" i="3"/>
  <c r="AH87" i="3"/>
  <c r="AI87" i="3"/>
  <c r="C87" i="3" s="1"/>
  <c r="B88" i="3"/>
  <c r="D88" i="3"/>
  <c r="E88" i="3"/>
  <c r="F88" i="3"/>
  <c r="G88" i="3"/>
  <c r="H88" i="3"/>
  <c r="I88" i="3"/>
  <c r="J88" i="3"/>
  <c r="K88" i="3"/>
  <c r="L88" i="3"/>
  <c r="M88" i="3"/>
  <c r="N88" i="3"/>
  <c r="O88" i="3"/>
  <c r="P88" i="3"/>
  <c r="Q88" i="3"/>
  <c r="S88" i="3"/>
  <c r="T88" i="3"/>
  <c r="U88" i="3"/>
  <c r="X88" i="3"/>
  <c r="Y88" i="3"/>
  <c r="AA88" i="3"/>
  <c r="AH88" i="3"/>
  <c r="AI88" i="3"/>
  <c r="C88" i="3" s="1"/>
  <c r="B89" i="3"/>
  <c r="D89" i="3"/>
  <c r="E89" i="3"/>
  <c r="F89" i="3"/>
  <c r="G89" i="3"/>
  <c r="H89" i="3"/>
  <c r="I89" i="3"/>
  <c r="J89" i="3"/>
  <c r="K89" i="3"/>
  <c r="L89" i="3"/>
  <c r="M89" i="3"/>
  <c r="N89" i="3"/>
  <c r="O89" i="3"/>
  <c r="P89" i="3"/>
  <c r="Q89" i="3"/>
  <c r="S89" i="3"/>
  <c r="T89" i="3"/>
  <c r="U89" i="3"/>
  <c r="X89" i="3"/>
  <c r="Y89" i="3"/>
  <c r="AA89" i="3"/>
  <c r="AH89" i="3"/>
  <c r="AI89" i="3"/>
  <c r="B90" i="3"/>
  <c r="D90" i="3"/>
  <c r="E90" i="3"/>
  <c r="F90" i="3"/>
  <c r="G90" i="3"/>
  <c r="H90" i="3"/>
  <c r="I90" i="3"/>
  <c r="J90" i="3"/>
  <c r="K90" i="3"/>
  <c r="L90" i="3"/>
  <c r="M90" i="3"/>
  <c r="N90" i="3"/>
  <c r="O90" i="3"/>
  <c r="P90" i="3"/>
  <c r="Q90" i="3"/>
  <c r="S90" i="3"/>
  <c r="T90" i="3"/>
  <c r="U90" i="3"/>
  <c r="X90" i="3"/>
  <c r="Y90" i="3"/>
  <c r="AA90" i="3"/>
  <c r="AH90" i="3"/>
  <c r="AI90" i="3"/>
  <c r="B91" i="3"/>
  <c r="D91" i="3"/>
  <c r="E91" i="3"/>
  <c r="F91" i="3"/>
  <c r="G91" i="3"/>
  <c r="H91" i="3"/>
  <c r="I91" i="3"/>
  <c r="J91" i="3"/>
  <c r="K91" i="3"/>
  <c r="L91" i="3"/>
  <c r="M91" i="3"/>
  <c r="N91" i="3"/>
  <c r="O91" i="3"/>
  <c r="P91" i="3"/>
  <c r="Q91" i="3"/>
  <c r="S91" i="3"/>
  <c r="T91" i="3"/>
  <c r="U91" i="3"/>
  <c r="X91" i="3"/>
  <c r="Y91" i="3"/>
  <c r="AA91" i="3"/>
  <c r="AH91" i="3"/>
  <c r="AI91" i="3"/>
  <c r="C91" i="3" s="1"/>
  <c r="B92" i="3"/>
  <c r="D92" i="3"/>
  <c r="E92" i="3"/>
  <c r="F92" i="3"/>
  <c r="G92" i="3"/>
  <c r="H92" i="3"/>
  <c r="I92" i="3"/>
  <c r="J92" i="3"/>
  <c r="K92" i="3"/>
  <c r="L92" i="3"/>
  <c r="M92" i="3"/>
  <c r="N92" i="3"/>
  <c r="O92" i="3"/>
  <c r="P92" i="3"/>
  <c r="Q92" i="3"/>
  <c r="S92" i="3"/>
  <c r="T92" i="3"/>
  <c r="U92" i="3"/>
  <c r="X92" i="3"/>
  <c r="Y92" i="3"/>
  <c r="AA92" i="3"/>
  <c r="AH92" i="3"/>
  <c r="AI92" i="3"/>
  <c r="C92" i="3" s="1"/>
  <c r="B93" i="3"/>
  <c r="D93" i="3"/>
  <c r="E93" i="3"/>
  <c r="F93" i="3"/>
  <c r="G93" i="3"/>
  <c r="H93" i="3"/>
  <c r="I93" i="3"/>
  <c r="J93" i="3"/>
  <c r="K93" i="3"/>
  <c r="L93" i="3"/>
  <c r="M93" i="3"/>
  <c r="N93" i="3"/>
  <c r="O93" i="3"/>
  <c r="P93" i="3"/>
  <c r="Q93" i="3"/>
  <c r="S93" i="3"/>
  <c r="T93" i="3"/>
  <c r="U93" i="3"/>
  <c r="X93" i="3"/>
  <c r="Y93" i="3"/>
  <c r="AA93" i="3"/>
  <c r="AH93" i="3"/>
  <c r="AI93" i="3"/>
  <c r="B94" i="3"/>
  <c r="D94" i="3"/>
  <c r="E94" i="3"/>
  <c r="F94" i="3"/>
  <c r="G94" i="3"/>
  <c r="H94" i="3"/>
  <c r="I94" i="3"/>
  <c r="J94" i="3"/>
  <c r="K94" i="3"/>
  <c r="L94" i="3"/>
  <c r="M94" i="3"/>
  <c r="N94" i="3"/>
  <c r="O94" i="3"/>
  <c r="P94" i="3"/>
  <c r="Q94" i="3"/>
  <c r="S94" i="3"/>
  <c r="T94" i="3"/>
  <c r="U94" i="3"/>
  <c r="X94" i="3"/>
  <c r="Y94" i="3"/>
  <c r="AA94" i="3"/>
  <c r="AH94" i="3"/>
  <c r="AI94" i="3"/>
  <c r="B95" i="3"/>
  <c r="D95" i="3"/>
  <c r="E95" i="3"/>
  <c r="F95" i="3"/>
  <c r="G95" i="3"/>
  <c r="H95" i="3"/>
  <c r="I95" i="3"/>
  <c r="J95" i="3"/>
  <c r="K95" i="3"/>
  <c r="L95" i="3"/>
  <c r="M95" i="3"/>
  <c r="N95" i="3"/>
  <c r="O95" i="3"/>
  <c r="P95" i="3"/>
  <c r="Q95" i="3"/>
  <c r="S95" i="3"/>
  <c r="T95" i="3"/>
  <c r="U95" i="3"/>
  <c r="X95" i="3"/>
  <c r="Y95" i="3"/>
  <c r="AA95" i="3"/>
  <c r="AH95" i="3"/>
  <c r="AI95" i="3"/>
  <c r="C95" i="3" s="1"/>
  <c r="B96" i="3"/>
  <c r="D96" i="3"/>
  <c r="E96" i="3"/>
  <c r="F96" i="3"/>
  <c r="G96" i="3"/>
  <c r="H96" i="3"/>
  <c r="I96" i="3"/>
  <c r="J96" i="3"/>
  <c r="K96" i="3"/>
  <c r="L96" i="3"/>
  <c r="M96" i="3"/>
  <c r="N96" i="3"/>
  <c r="O96" i="3"/>
  <c r="P96" i="3"/>
  <c r="Q96" i="3"/>
  <c r="S96" i="3"/>
  <c r="T96" i="3"/>
  <c r="U96" i="3"/>
  <c r="X96" i="3"/>
  <c r="Y96" i="3"/>
  <c r="AA96" i="3"/>
  <c r="AH96" i="3"/>
  <c r="AI96" i="3"/>
  <c r="C96" i="3" s="1"/>
  <c r="B97" i="3"/>
  <c r="D97" i="3"/>
  <c r="E97" i="3"/>
  <c r="F97" i="3"/>
  <c r="G97" i="3"/>
  <c r="H97" i="3"/>
  <c r="I97" i="3"/>
  <c r="J97" i="3"/>
  <c r="K97" i="3"/>
  <c r="L97" i="3"/>
  <c r="M97" i="3"/>
  <c r="N97" i="3"/>
  <c r="O97" i="3"/>
  <c r="P97" i="3"/>
  <c r="Q97" i="3"/>
  <c r="S97" i="3"/>
  <c r="T97" i="3"/>
  <c r="U97" i="3"/>
  <c r="X97" i="3"/>
  <c r="Y97" i="3"/>
  <c r="AA97" i="3"/>
  <c r="AH97" i="3"/>
  <c r="AI97" i="3"/>
  <c r="B98" i="3"/>
  <c r="D98" i="3"/>
  <c r="E98" i="3"/>
  <c r="F98" i="3"/>
  <c r="G98" i="3"/>
  <c r="H98" i="3"/>
  <c r="I98" i="3"/>
  <c r="J98" i="3"/>
  <c r="K98" i="3"/>
  <c r="L98" i="3"/>
  <c r="M98" i="3"/>
  <c r="N98" i="3"/>
  <c r="O98" i="3"/>
  <c r="P98" i="3"/>
  <c r="Q98" i="3"/>
  <c r="S98" i="3"/>
  <c r="T98" i="3"/>
  <c r="U98" i="3"/>
  <c r="X98" i="3"/>
  <c r="Y98" i="3"/>
  <c r="AA98" i="3"/>
  <c r="AH98" i="3"/>
  <c r="AI98" i="3"/>
  <c r="B99" i="3"/>
  <c r="D99" i="3"/>
  <c r="E99" i="3"/>
  <c r="F99" i="3"/>
  <c r="G99" i="3"/>
  <c r="H99" i="3"/>
  <c r="I99" i="3"/>
  <c r="J99" i="3"/>
  <c r="K99" i="3"/>
  <c r="L99" i="3"/>
  <c r="M99" i="3"/>
  <c r="N99" i="3"/>
  <c r="O99" i="3"/>
  <c r="P99" i="3"/>
  <c r="Q99" i="3"/>
  <c r="S99" i="3"/>
  <c r="T99" i="3"/>
  <c r="U99" i="3"/>
  <c r="X99" i="3"/>
  <c r="Y99" i="3"/>
  <c r="AA99" i="3"/>
  <c r="AH99" i="3"/>
  <c r="AI99" i="3"/>
  <c r="C99" i="3" s="1"/>
  <c r="D101" i="3"/>
  <c r="B101" i="3"/>
  <c r="AA101" i="3"/>
  <c r="B100" i="3"/>
  <c r="D100" i="3"/>
  <c r="E100" i="3"/>
  <c r="F100" i="3"/>
  <c r="G100" i="3"/>
  <c r="H100" i="3"/>
  <c r="I100" i="3"/>
  <c r="J100" i="3"/>
  <c r="K100" i="3"/>
  <c r="L100" i="3"/>
  <c r="M100" i="3"/>
  <c r="N100" i="3"/>
  <c r="O100" i="3"/>
  <c r="P100" i="3"/>
  <c r="Q100" i="3"/>
  <c r="S100" i="3"/>
  <c r="T100" i="3"/>
  <c r="U100" i="3"/>
  <c r="X100" i="3"/>
  <c r="Y100" i="3"/>
  <c r="AA100" i="3"/>
  <c r="AH100" i="3"/>
  <c r="AI100" i="3"/>
  <c r="C100" i="3" s="1"/>
  <c r="O101" i="3"/>
  <c r="T101" i="3"/>
  <c r="G101" i="3"/>
  <c r="AI101" i="3"/>
  <c r="Y101" i="3"/>
  <c r="S101" i="3"/>
  <c r="N101" i="3"/>
  <c r="J101" i="3"/>
  <c r="F101" i="3"/>
  <c r="X101" i="3"/>
  <c r="M101" i="3"/>
  <c r="E101" i="3"/>
  <c r="AH101" i="3"/>
  <c r="Q101" i="3"/>
  <c r="I101" i="3"/>
  <c r="U101" i="3"/>
  <c r="P101" i="3"/>
  <c r="L101" i="3"/>
  <c r="H101" i="3"/>
  <c r="AG100" i="3"/>
  <c r="AG96" i="3"/>
  <c r="AG92" i="3"/>
  <c r="AG88" i="3"/>
  <c r="AG84" i="3"/>
  <c r="AG80" i="3"/>
  <c r="AG76" i="3"/>
  <c r="AG72" i="3"/>
  <c r="AG68" i="3"/>
  <c r="AG64" i="3"/>
  <c r="AG60" i="3"/>
  <c r="AG56" i="3"/>
  <c r="AG52" i="3"/>
  <c r="AG99" i="3"/>
  <c r="AG95" i="3"/>
  <c r="AG91" i="3"/>
  <c r="AG87" i="3"/>
  <c r="AG83" i="3"/>
  <c r="AG79" i="3"/>
  <c r="AG75" i="3"/>
  <c r="AG71" i="3"/>
  <c r="AG67" i="3"/>
  <c r="AG63" i="3"/>
  <c r="AG59" i="3"/>
  <c r="AG55" i="3"/>
  <c r="C98" i="3" l="1"/>
  <c r="AG98" i="3"/>
  <c r="C97" i="3"/>
  <c r="AG97" i="3"/>
  <c r="C94" i="3"/>
  <c r="AG94" i="3"/>
  <c r="C93" i="3"/>
  <c r="AG93" i="3"/>
  <c r="C90" i="3"/>
  <c r="AG90" i="3"/>
  <c r="C89" i="3"/>
  <c r="AG89" i="3"/>
  <c r="C86" i="3"/>
  <c r="AG86" i="3"/>
  <c r="C85" i="3"/>
  <c r="AG85" i="3"/>
  <c r="AG82" i="3"/>
  <c r="C81" i="3"/>
  <c r="AG81" i="3"/>
  <c r="C78" i="3"/>
  <c r="AG78" i="3"/>
  <c r="C77" i="3"/>
  <c r="AG77" i="3"/>
  <c r="C74" i="3"/>
  <c r="AG74" i="3"/>
  <c r="C73" i="3"/>
  <c r="AG73" i="3"/>
  <c r="C70" i="3"/>
  <c r="AG70" i="3"/>
  <c r="C69" i="3"/>
  <c r="AG69" i="3"/>
  <c r="C66" i="3"/>
  <c r="AG66" i="3"/>
  <c r="C65" i="3"/>
  <c r="AG65" i="3"/>
  <c r="AG62" i="3"/>
  <c r="C61" i="3"/>
  <c r="AG61" i="3"/>
  <c r="AG58" i="3"/>
  <c r="C57" i="3"/>
  <c r="AG57" i="3"/>
  <c r="AG54" i="3"/>
  <c r="C54" i="3"/>
  <c r="C53" i="3"/>
  <c r="AG53" i="3"/>
  <c r="K101" i="3"/>
  <c r="C101" i="3"/>
  <c r="AG101" i="3"/>
  <c r="A3" i="1" l="1"/>
  <c r="A53" i="1" l="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H2" i="3" l="1"/>
  <c r="G2" i="3"/>
  <c r="H3" i="3"/>
  <c r="G3" i="3"/>
  <c r="H4" i="3"/>
  <c r="G4" i="3"/>
  <c r="X5" i="3"/>
  <c r="H5" i="3"/>
  <c r="G5" i="3"/>
  <c r="H6" i="3"/>
  <c r="G6" i="3"/>
  <c r="H7" i="3"/>
  <c r="G7" i="3"/>
  <c r="H8" i="3"/>
  <c r="G8" i="3"/>
  <c r="H9" i="3"/>
  <c r="G9" i="3"/>
  <c r="H10" i="3"/>
  <c r="G10" i="3"/>
  <c r="H11" i="3"/>
  <c r="G11" i="3"/>
  <c r="H12" i="3"/>
  <c r="G12" i="3"/>
  <c r="O13" i="3"/>
  <c r="H13" i="3"/>
  <c r="G13" i="3"/>
  <c r="H14" i="3"/>
  <c r="G14" i="3"/>
  <c r="H15" i="3"/>
  <c r="G15" i="3"/>
  <c r="H16" i="3"/>
  <c r="G16" i="3"/>
  <c r="H17" i="3"/>
  <c r="G17" i="3"/>
  <c r="H18" i="3"/>
  <c r="G18" i="3"/>
  <c r="H19" i="3"/>
  <c r="G19" i="3"/>
  <c r="H20" i="3"/>
  <c r="G20" i="3"/>
  <c r="H21" i="3"/>
  <c r="G21" i="3"/>
  <c r="H22" i="3"/>
  <c r="G22" i="3"/>
  <c r="H23" i="3"/>
  <c r="G23" i="3"/>
  <c r="H24" i="3"/>
  <c r="G24" i="3"/>
  <c r="H25" i="3"/>
  <c r="G25" i="3"/>
  <c r="H26" i="3"/>
  <c r="G26" i="3"/>
  <c r="H27" i="3"/>
  <c r="G27" i="3"/>
  <c r="H28" i="3"/>
  <c r="G28" i="3"/>
  <c r="H29" i="3"/>
  <c r="G29" i="3"/>
  <c r="H30" i="3"/>
  <c r="G30" i="3"/>
  <c r="H31" i="3"/>
  <c r="G31" i="3"/>
  <c r="H32" i="3"/>
  <c r="G32" i="3"/>
  <c r="H33" i="3"/>
  <c r="G33" i="3"/>
  <c r="H34" i="3"/>
  <c r="G34" i="3"/>
  <c r="H35" i="3"/>
  <c r="G35" i="3"/>
  <c r="H36" i="3"/>
  <c r="G36" i="3"/>
  <c r="H37" i="3"/>
  <c r="G37" i="3"/>
  <c r="H38" i="3"/>
  <c r="G38" i="3"/>
  <c r="H39" i="3"/>
  <c r="G39" i="3"/>
  <c r="H40" i="3"/>
  <c r="G40" i="3"/>
  <c r="H41" i="3"/>
  <c r="G41" i="3"/>
  <c r="H42" i="3"/>
  <c r="G42" i="3"/>
  <c r="H43" i="3"/>
  <c r="G43" i="3"/>
  <c r="H44" i="3"/>
  <c r="G44" i="3"/>
  <c r="H45" i="3"/>
  <c r="G45" i="3"/>
  <c r="H46" i="3"/>
  <c r="G46" i="3"/>
  <c r="H47" i="3"/>
  <c r="G47" i="3"/>
  <c r="H48" i="3"/>
  <c r="G48" i="3"/>
  <c r="H49" i="3"/>
  <c r="G49" i="3"/>
  <c r="H50" i="3"/>
  <c r="G50" i="3"/>
  <c r="H51" i="3"/>
  <c r="G51" i="3"/>
  <c r="X6" i="3"/>
  <c r="J10" i="3"/>
  <c r="O22" i="3"/>
  <c r="J26" i="3"/>
  <c r="J46" i="3"/>
  <c r="O29" i="3"/>
  <c r="Y5" i="3"/>
  <c r="I5" i="3"/>
  <c r="X9" i="3"/>
  <c r="T25" i="3"/>
  <c r="S6" i="3"/>
  <c r="O18" i="3"/>
  <c r="O34" i="3"/>
  <c r="T13" i="3"/>
  <c r="M4" i="3"/>
  <c r="T8" i="3"/>
  <c r="T16" i="3"/>
  <c r="T20" i="3"/>
  <c r="T24" i="3"/>
  <c r="T32" i="3"/>
  <c r="M36" i="3"/>
  <c r="J9" i="3"/>
  <c r="J22" i="3"/>
  <c r="AA45" i="3"/>
  <c r="N12" i="3"/>
  <c r="N9" i="3"/>
  <c r="N17" i="3"/>
  <c r="N21" i="3"/>
  <c r="N25" i="3"/>
  <c r="N29" i="3"/>
  <c r="N33" i="3"/>
  <c r="N37" i="3"/>
  <c r="N41" i="3"/>
  <c r="N45" i="3"/>
  <c r="N49" i="3"/>
  <c r="AI4" i="3"/>
  <c r="M5" i="3"/>
  <c r="I6" i="3"/>
  <c r="O9" i="3"/>
  <c r="O17" i="3"/>
  <c r="T29" i="3"/>
  <c r="O33" i="3"/>
  <c r="Q41" i="3"/>
  <c r="X8" i="3"/>
  <c r="N8" i="3"/>
  <c r="N20" i="3"/>
  <c r="J28" i="3"/>
  <c r="N28" i="3"/>
  <c r="N36" i="3"/>
  <c r="N40" i="3"/>
  <c r="N48" i="3"/>
  <c r="X4" i="3"/>
  <c r="M8" i="3"/>
  <c r="N5" i="3"/>
  <c r="N13" i="3"/>
  <c r="AH6" i="3"/>
  <c r="N6" i="3"/>
  <c r="T10" i="3"/>
  <c r="N10" i="3"/>
  <c r="T14" i="3"/>
  <c r="N14" i="3"/>
  <c r="T18" i="3"/>
  <c r="N18" i="3"/>
  <c r="T22" i="3"/>
  <c r="N22" i="3"/>
  <c r="T26" i="3"/>
  <c r="N26" i="3"/>
  <c r="T30" i="3"/>
  <c r="N30" i="3"/>
  <c r="T34" i="3"/>
  <c r="N34" i="3"/>
  <c r="X38" i="3"/>
  <c r="N38" i="3"/>
  <c r="N42" i="3"/>
  <c r="T46" i="3"/>
  <c r="N46" i="3"/>
  <c r="N50" i="3"/>
  <c r="D5" i="3"/>
  <c r="Q5" i="3"/>
  <c r="AI5" i="3"/>
  <c r="M6" i="3"/>
  <c r="AA6" i="3"/>
  <c r="AH8" i="3"/>
  <c r="P9" i="3"/>
  <c r="O10" i="3"/>
  <c r="J14" i="3"/>
  <c r="T17" i="3"/>
  <c r="O21" i="3"/>
  <c r="O26" i="3"/>
  <c r="J30" i="3"/>
  <c r="T33" i="3"/>
  <c r="AI37" i="3"/>
  <c r="X42" i="3"/>
  <c r="M49" i="3"/>
  <c r="N4" i="3"/>
  <c r="J16" i="3"/>
  <c r="N16" i="3"/>
  <c r="J24" i="3"/>
  <c r="N24" i="3"/>
  <c r="N32" i="3"/>
  <c r="U44" i="3"/>
  <c r="N44" i="3"/>
  <c r="N3" i="3"/>
  <c r="N7" i="3"/>
  <c r="N11" i="3"/>
  <c r="N15" i="3"/>
  <c r="N19" i="3"/>
  <c r="N23" i="3"/>
  <c r="N27" i="3"/>
  <c r="N31" i="3"/>
  <c r="N35" i="3"/>
  <c r="N39" i="3"/>
  <c r="N43" i="3"/>
  <c r="N47" i="3"/>
  <c r="N51" i="3"/>
  <c r="Q4" i="3"/>
  <c r="S5" i="3"/>
  <c r="D6" i="3"/>
  <c r="Q6" i="3"/>
  <c r="F8" i="3"/>
  <c r="U9" i="3"/>
  <c r="T12" i="3"/>
  <c r="O14" i="3"/>
  <c r="J18" i="3"/>
  <c r="T21" i="3"/>
  <c r="O25" i="3"/>
  <c r="T28" i="3"/>
  <c r="O30" i="3"/>
  <c r="J34" i="3"/>
  <c r="M38" i="3"/>
  <c r="L44" i="3"/>
  <c r="P50" i="3"/>
  <c r="N2" i="3"/>
  <c r="AH2" i="3"/>
  <c r="D2" i="3"/>
  <c r="L2" i="3"/>
  <c r="AA2" i="3"/>
  <c r="P2" i="3"/>
  <c r="J2" i="3"/>
  <c r="Y2" i="3"/>
  <c r="E2" i="3"/>
  <c r="S2" i="3"/>
  <c r="B3" i="3"/>
  <c r="B7" i="3"/>
  <c r="Y7" i="3"/>
  <c r="S7" i="3"/>
  <c r="I7" i="3"/>
  <c r="D7" i="3"/>
  <c r="B11" i="3"/>
  <c r="Y11" i="3"/>
  <c r="S11" i="3"/>
  <c r="I11" i="3"/>
  <c r="D11" i="3"/>
  <c r="AI11" i="3"/>
  <c r="X11" i="3"/>
  <c r="Q11" i="3"/>
  <c r="M11" i="3"/>
  <c r="U11" i="3"/>
  <c r="L11" i="3"/>
  <c r="K11" i="3" s="1"/>
  <c r="AH11" i="3"/>
  <c r="P11" i="3"/>
  <c r="F11" i="3"/>
  <c r="B15" i="3"/>
  <c r="Y15" i="3"/>
  <c r="S15" i="3"/>
  <c r="I15" i="3"/>
  <c r="D15" i="3"/>
  <c r="AI15" i="3"/>
  <c r="X15" i="3"/>
  <c r="Q15" i="3"/>
  <c r="M15" i="3"/>
  <c r="U15" i="3"/>
  <c r="L15" i="3"/>
  <c r="K15" i="3" s="1"/>
  <c r="AH15" i="3"/>
  <c r="P15" i="3"/>
  <c r="F15" i="3"/>
  <c r="B19" i="3"/>
  <c r="Y19" i="3"/>
  <c r="S19" i="3"/>
  <c r="I19" i="3"/>
  <c r="D19" i="3"/>
  <c r="AI19" i="3"/>
  <c r="X19" i="3"/>
  <c r="Q19" i="3"/>
  <c r="M19" i="3"/>
  <c r="U19" i="3"/>
  <c r="L19" i="3"/>
  <c r="K19" i="3" s="1"/>
  <c r="AH19" i="3"/>
  <c r="P19" i="3"/>
  <c r="F19" i="3"/>
  <c r="B23" i="3"/>
  <c r="Y23" i="3"/>
  <c r="S23" i="3"/>
  <c r="I23" i="3"/>
  <c r="D23" i="3"/>
  <c r="AI23" i="3"/>
  <c r="X23" i="3"/>
  <c r="Q23" i="3"/>
  <c r="M23" i="3"/>
  <c r="U23" i="3"/>
  <c r="L23" i="3"/>
  <c r="K23" i="3" s="1"/>
  <c r="AH23" i="3"/>
  <c r="P23" i="3"/>
  <c r="F23" i="3"/>
  <c r="B27" i="3"/>
  <c r="Y27" i="3"/>
  <c r="S27" i="3"/>
  <c r="I27" i="3"/>
  <c r="D27" i="3"/>
  <c r="AI27" i="3"/>
  <c r="X27" i="3"/>
  <c r="Q27" i="3"/>
  <c r="M27" i="3"/>
  <c r="U27" i="3"/>
  <c r="L27" i="3"/>
  <c r="K27" i="3" s="1"/>
  <c r="AH27" i="3"/>
  <c r="P27" i="3"/>
  <c r="F27" i="3"/>
  <c r="B31" i="3"/>
  <c r="Y31" i="3"/>
  <c r="S31" i="3"/>
  <c r="I31" i="3"/>
  <c r="D31" i="3"/>
  <c r="AI31" i="3"/>
  <c r="X31" i="3"/>
  <c r="Q31" i="3"/>
  <c r="M31" i="3"/>
  <c r="U31" i="3"/>
  <c r="L31" i="3"/>
  <c r="K31" i="3" s="1"/>
  <c r="AH31" i="3"/>
  <c r="P31" i="3"/>
  <c r="F31" i="3"/>
  <c r="B35" i="3"/>
  <c r="AH35" i="3"/>
  <c r="U35" i="3"/>
  <c r="P35" i="3"/>
  <c r="AA35" i="3"/>
  <c r="T35" i="3"/>
  <c r="O35" i="3"/>
  <c r="Y35" i="3"/>
  <c r="I35" i="3"/>
  <c r="D35" i="3"/>
  <c r="X35" i="3"/>
  <c r="M35" i="3"/>
  <c r="K35" i="3" s="1"/>
  <c r="L35" i="3"/>
  <c r="S35" i="3"/>
  <c r="F35" i="3"/>
  <c r="K39" i="3"/>
  <c r="B39" i="3"/>
  <c r="AH39" i="3"/>
  <c r="U39" i="3"/>
  <c r="P39" i="3"/>
  <c r="L39" i="3"/>
  <c r="F39" i="3"/>
  <c r="AA39" i="3"/>
  <c r="T39" i="3"/>
  <c r="O39" i="3"/>
  <c r="J39" i="3"/>
  <c r="E39" i="3"/>
  <c r="Y39" i="3"/>
  <c r="D39" i="3"/>
  <c r="X39" i="3"/>
  <c r="M39" i="3"/>
  <c r="I39" i="3"/>
  <c r="S39" i="3"/>
  <c r="B43" i="3"/>
  <c r="AH43" i="3"/>
  <c r="U43" i="3"/>
  <c r="P43" i="3"/>
  <c r="L43" i="3"/>
  <c r="K43" i="3" s="1"/>
  <c r="F43" i="3"/>
  <c r="AA43" i="3"/>
  <c r="T43" i="3"/>
  <c r="O43" i="3"/>
  <c r="J43" i="3"/>
  <c r="E43" i="3"/>
  <c r="Y43" i="3"/>
  <c r="D43" i="3"/>
  <c r="X43" i="3"/>
  <c r="M43" i="3"/>
  <c r="I43" i="3"/>
  <c r="S43" i="3"/>
  <c r="B47" i="3"/>
  <c r="Y47" i="3"/>
  <c r="S47" i="3"/>
  <c r="I47" i="3"/>
  <c r="D47" i="3"/>
  <c r="AI47" i="3"/>
  <c r="X47" i="3"/>
  <c r="Q47" i="3"/>
  <c r="M47" i="3"/>
  <c r="U47" i="3"/>
  <c r="L47" i="3"/>
  <c r="K47" i="3" s="1"/>
  <c r="T47" i="3"/>
  <c r="J47" i="3"/>
  <c r="AH47" i="3"/>
  <c r="F47" i="3"/>
  <c r="P47" i="3"/>
  <c r="B51" i="3"/>
  <c r="AI51" i="3"/>
  <c r="X51" i="3"/>
  <c r="Q51" i="3"/>
  <c r="M51" i="3"/>
  <c r="AH51" i="3"/>
  <c r="U51" i="3"/>
  <c r="P51" i="3"/>
  <c r="L51" i="3"/>
  <c r="K51" i="3" s="1"/>
  <c r="F51" i="3"/>
  <c r="AA51" i="3"/>
  <c r="O51" i="3"/>
  <c r="E51" i="3"/>
  <c r="Y51" i="3"/>
  <c r="D51" i="3"/>
  <c r="T51" i="3"/>
  <c r="J51" i="3"/>
  <c r="Q3" i="3"/>
  <c r="AI3" i="3"/>
  <c r="L7" i="3"/>
  <c r="K7" i="3" s="1"/>
  <c r="AA7" i="3"/>
  <c r="E15" i="3"/>
  <c r="AA15" i="3"/>
  <c r="E23" i="3"/>
  <c r="AA23" i="3"/>
  <c r="O47" i="3"/>
  <c r="B4" i="3"/>
  <c r="K4" i="3"/>
  <c r="B12" i="3"/>
  <c r="Y12" i="3"/>
  <c r="S12" i="3"/>
  <c r="I12" i="3"/>
  <c r="D12" i="3"/>
  <c r="AI12" i="3"/>
  <c r="X12" i="3"/>
  <c r="Q12" i="3"/>
  <c r="M12" i="3"/>
  <c r="AH12" i="3"/>
  <c r="P12" i="3"/>
  <c r="F12" i="3"/>
  <c r="U12" i="3"/>
  <c r="L12" i="3"/>
  <c r="K12" i="3" s="1"/>
  <c r="B20" i="3"/>
  <c r="Y20" i="3"/>
  <c r="S20" i="3"/>
  <c r="I20" i="3"/>
  <c r="D20" i="3"/>
  <c r="AI20" i="3"/>
  <c r="X20" i="3"/>
  <c r="Q20" i="3"/>
  <c r="M20" i="3"/>
  <c r="AH20" i="3"/>
  <c r="P20" i="3"/>
  <c r="F20" i="3"/>
  <c r="U20" i="3"/>
  <c r="L20" i="3"/>
  <c r="K20" i="3" s="1"/>
  <c r="B32" i="3"/>
  <c r="Y32" i="3"/>
  <c r="S32" i="3"/>
  <c r="I32" i="3"/>
  <c r="D32" i="3"/>
  <c r="AI32" i="3"/>
  <c r="X32" i="3"/>
  <c r="Q32" i="3"/>
  <c r="M32" i="3"/>
  <c r="AH32" i="3"/>
  <c r="P32" i="3"/>
  <c r="F32" i="3"/>
  <c r="U32" i="3"/>
  <c r="L32" i="3"/>
  <c r="K32" i="3" s="1"/>
  <c r="B40" i="3"/>
  <c r="AH40" i="3"/>
  <c r="U40" i="3"/>
  <c r="P40" i="3"/>
  <c r="L40" i="3"/>
  <c r="K40" i="3" s="1"/>
  <c r="F40" i="3"/>
  <c r="AA40" i="3"/>
  <c r="T40" i="3"/>
  <c r="O40" i="3"/>
  <c r="J40" i="3"/>
  <c r="E40" i="3"/>
  <c r="S40" i="3"/>
  <c r="I40" i="3"/>
  <c r="AI40" i="3"/>
  <c r="Q40" i="3"/>
  <c r="Y40" i="3"/>
  <c r="D40" i="3"/>
  <c r="B48" i="3"/>
  <c r="AI48" i="3"/>
  <c r="X48" i="3"/>
  <c r="Q48" i="3"/>
  <c r="M48" i="3"/>
  <c r="AH48" i="3"/>
  <c r="U48" i="3"/>
  <c r="P48" i="3"/>
  <c r="L48" i="3"/>
  <c r="K48" i="3" s="1"/>
  <c r="F48" i="3"/>
  <c r="AA48" i="3"/>
  <c r="O48" i="3"/>
  <c r="E48" i="3"/>
  <c r="Y48" i="3"/>
  <c r="D48" i="3"/>
  <c r="T48" i="3"/>
  <c r="J48" i="3"/>
  <c r="D3" i="3"/>
  <c r="Y3" i="3"/>
  <c r="I4" i="3"/>
  <c r="F7" i="3"/>
  <c r="T7" i="3"/>
  <c r="U8" i="3"/>
  <c r="J11" i="3"/>
  <c r="AA12" i="3"/>
  <c r="E16" i="3"/>
  <c r="E20" i="3"/>
  <c r="AA20" i="3"/>
  <c r="E24" i="3"/>
  <c r="E28" i="3"/>
  <c r="E32" i="3"/>
  <c r="AI39" i="3"/>
  <c r="AA47" i="3"/>
  <c r="B5" i="3"/>
  <c r="B9" i="3"/>
  <c r="AI9" i="3"/>
  <c r="Y9" i="3"/>
  <c r="S9" i="3"/>
  <c r="I9" i="3"/>
  <c r="D9" i="3"/>
  <c r="AH9" i="3"/>
  <c r="B13" i="3"/>
  <c r="Y13" i="3"/>
  <c r="S13" i="3"/>
  <c r="I13" i="3"/>
  <c r="D13" i="3"/>
  <c r="AI13" i="3"/>
  <c r="X13" i="3"/>
  <c r="Q13" i="3"/>
  <c r="M13" i="3"/>
  <c r="U13" i="3"/>
  <c r="L13" i="3"/>
  <c r="K13" i="3" s="1"/>
  <c r="AH13" i="3"/>
  <c r="P13" i="3"/>
  <c r="F13" i="3"/>
  <c r="B17" i="3"/>
  <c r="Y17" i="3"/>
  <c r="S17" i="3"/>
  <c r="I17" i="3"/>
  <c r="D17" i="3"/>
  <c r="AI17" i="3"/>
  <c r="X17" i="3"/>
  <c r="Q17" i="3"/>
  <c r="M17" i="3"/>
  <c r="U17" i="3"/>
  <c r="L17" i="3"/>
  <c r="K17" i="3" s="1"/>
  <c r="AH17" i="3"/>
  <c r="P17" i="3"/>
  <c r="F17" i="3"/>
  <c r="B21" i="3"/>
  <c r="Y21" i="3"/>
  <c r="S21" i="3"/>
  <c r="I21" i="3"/>
  <c r="D21" i="3"/>
  <c r="AI21" i="3"/>
  <c r="X21" i="3"/>
  <c r="Q21" i="3"/>
  <c r="M21" i="3"/>
  <c r="U21" i="3"/>
  <c r="L21" i="3"/>
  <c r="K21" i="3" s="1"/>
  <c r="AH21" i="3"/>
  <c r="P21" i="3"/>
  <c r="F21" i="3"/>
  <c r="B25" i="3"/>
  <c r="Y25" i="3"/>
  <c r="S25" i="3"/>
  <c r="I25" i="3"/>
  <c r="D25" i="3"/>
  <c r="AI25" i="3"/>
  <c r="X25" i="3"/>
  <c r="Q25" i="3"/>
  <c r="M25" i="3"/>
  <c r="U25" i="3"/>
  <c r="L25" i="3"/>
  <c r="K25" i="3" s="1"/>
  <c r="AH25" i="3"/>
  <c r="P25" i="3"/>
  <c r="F25" i="3"/>
  <c r="B29" i="3"/>
  <c r="Y29" i="3"/>
  <c r="S29" i="3"/>
  <c r="I29" i="3"/>
  <c r="D29" i="3"/>
  <c r="AI29" i="3"/>
  <c r="X29" i="3"/>
  <c r="Q29" i="3"/>
  <c r="M29" i="3"/>
  <c r="U29" i="3"/>
  <c r="L29" i="3"/>
  <c r="K29" i="3" s="1"/>
  <c r="AH29" i="3"/>
  <c r="P29" i="3"/>
  <c r="F29" i="3"/>
  <c r="B33" i="3"/>
  <c r="Y33" i="3"/>
  <c r="S33" i="3"/>
  <c r="I33" i="3"/>
  <c r="D33" i="3"/>
  <c r="AI33" i="3"/>
  <c r="X33" i="3"/>
  <c r="Q33" i="3"/>
  <c r="M33" i="3"/>
  <c r="U33" i="3"/>
  <c r="L33" i="3"/>
  <c r="K33" i="3" s="1"/>
  <c r="AH33" i="3"/>
  <c r="P33" i="3"/>
  <c r="F33" i="3"/>
  <c r="B37" i="3"/>
  <c r="AH37" i="3"/>
  <c r="U37" i="3"/>
  <c r="P37" i="3"/>
  <c r="L37" i="3"/>
  <c r="K37" i="3" s="1"/>
  <c r="F37" i="3"/>
  <c r="AA37" i="3"/>
  <c r="T37" i="3"/>
  <c r="O37" i="3"/>
  <c r="J37" i="3"/>
  <c r="E37" i="3"/>
  <c r="Y37" i="3"/>
  <c r="D37" i="3"/>
  <c r="X37" i="3"/>
  <c r="M37" i="3"/>
  <c r="S37" i="3"/>
  <c r="I37" i="3"/>
  <c r="B41" i="3"/>
  <c r="AH41" i="3"/>
  <c r="U41" i="3"/>
  <c r="P41" i="3"/>
  <c r="L41" i="3"/>
  <c r="K41" i="3" s="1"/>
  <c r="F41" i="3"/>
  <c r="AA41" i="3"/>
  <c r="T41" i="3"/>
  <c r="O41" i="3"/>
  <c r="J41" i="3"/>
  <c r="E41" i="3"/>
  <c r="Y41" i="3"/>
  <c r="D41" i="3"/>
  <c r="X41" i="3"/>
  <c r="M41" i="3"/>
  <c r="S41" i="3"/>
  <c r="I41" i="3"/>
  <c r="B45" i="3"/>
  <c r="Y45" i="3"/>
  <c r="S45" i="3"/>
  <c r="I45" i="3"/>
  <c r="D45" i="3"/>
  <c r="AI45" i="3"/>
  <c r="X45" i="3"/>
  <c r="Q45" i="3"/>
  <c r="M45" i="3"/>
  <c r="U45" i="3"/>
  <c r="L45" i="3"/>
  <c r="K45" i="3" s="1"/>
  <c r="T45" i="3"/>
  <c r="J45" i="3"/>
  <c r="P45" i="3"/>
  <c r="AH45" i="3"/>
  <c r="F45" i="3"/>
  <c r="B49" i="3"/>
  <c r="AH49" i="3"/>
  <c r="U49" i="3"/>
  <c r="P49" i="3"/>
  <c r="L49" i="3"/>
  <c r="K49" i="3" s="1"/>
  <c r="F49" i="3"/>
  <c r="AA49" i="3"/>
  <c r="T49" i="3"/>
  <c r="O49" i="3"/>
  <c r="J49" i="3"/>
  <c r="E49" i="3"/>
  <c r="S49" i="3"/>
  <c r="I49" i="3"/>
  <c r="AI49" i="3"/>
  <c r="C49" i="3" s="1"/>
  <c r="Q49" i="3"/>
  <c r="Y49" i="3"/>
  <c r="D49" i="3"/>
  <c r="F2" i="3"/>
  <c r="T2" i="3"/>
  <c r="E3" i="3"/>
  <c r="J3" i="3"/>
  <c r="O3" i="3"/>
  <c r="T3" i="3"/>
  <c r="AA3" i="3"/>
  <c r="E4" i="3"/>
  <c r="J4" i="3"/>
  <c r="O4" i="3"/>
  <c r="T4" i="3"/>
  <c r="AA4" i="3"/>
  <c r="E5" i="3"/>
  <c r="J5" i="3"/>
  <c r="O5" i="3"/>
  <c r="T5" i="3"/>
  <c r="AA5" i="3"/>
  <c r="E6" i="3"/>
  <c r="J6" i="3"/>
  <c r="O6" i="3"/>
  <c r="T6" i="3"/>
  <c r="O7" i="3"/>
  <c r="U7" i="3"/>
  <c r="AI7" i="3"/>
  <c r="J8" i="3"/>
  <c r="P8" i="3"/>
  <c r="E9" i="3"/>
  <c r="L9" i="3"/>
  <c r="K9" i="3" s="1"/>
  <c r="Q9" i="3"/>
  <c r="AA9" i="3"/>
  <c r="O11" i="3"/>
  <c r="J12" i="3"/>
  <c r="E13" i="3"/>
  <c r="AA13" i="3"/>
  <c r="O15" i="3"/>
  <c r="E17" i="3"/>
  <c r="AA17" i="3"/>
  <c r="O19" i="3"/>
  <c r="J20" i="3"/>
  <c r="E21" i="3"/>
  <c r="AA21" i="3"/>
  <c r="O23" i="3"/>
  <c r="E25" i="3"/>
  <c r="AA25" i="3"/>
  <c r="O27" i="3"/>
  <c r="E29" i="3"/>
  <c r="AA29" i="3"/>
  <c r="O31" i="3"/>
  <c r="J32" i="3"/>
  <c r="E33" i="3"/>
  <c r="AA33" i="3"/>
  <c r="Q35" i="3"/>
  <c r="M40" i="3"/>
  <c r="AI41" i="3"/>
  <c r="C41" i="3" s="1"/>
  <c r="Q43" i="3"/>
  <c r="E45" i="3"/>
  <c r="I48" i="3"/>
  <c r="X49" i="3"/>
  <c r="I51" i="3"/>
  <c r="M3" i="3"/>
  <c r="X3" i="3"/>
  <c r="E7" i="3"/>
  <c r="Q7" i="3"/>
  <c r="E11" i="3"/>
  <c r="AA11" i="3"/>
  <c r="E19" i="3"/>
  <c r="AA19" i="3"/>
  <c r="E27" i="3"/>
  <c r="AA27" i="3"/>
  <c r="E31" i="3"/>
  <c r="AA31" i="3"/>
  <c r="E35" i="3"/>
  <c r="Q39" i="3"/>
  <c r="B8" i="3"/>
  <c r="K8" i="3"/>
  <c r="Y8" i="3"/>
  <c r="S8" i="3"/>
  <c r="I8" i="3"/>
  <c r="D8" i="3"/>
  <c r="B16" i="3"/>
  <c r="Y16" i="3"/>
  <c r="S16" i="3"/>
  <c r="I16" i="3"/>
  <c r="D16" i="3"/>
  <c r="AI16" i="3"/>
  <c r="X16" i="3"/>
  <c r="Q16" i="3"/>
  <c r="M16" i="3"/>
  <c r="AH16" i="3"/>
  <c r="P16" i="3"/>
  <c r="F16" i="3"/>
  <c r="U16" i="3"/>
  <c r="L16" i="3"/>
  <c r="K16" i="3" s="1"/>
  <c r="B24" i="3"/>
  <c r="Y24" i="3"/>
  <c r="S24" i="3"/>
  <c r="I24" i="3"/>
  <c r="D24" i="3"/>
  <c r="AI24" i="3"/>
  <c r="X24" i="3"/>
  <c r="Q24" i="3"/>
  <c r="M24" i="3"/>
  <c r="AH24" i="3"/>
  <c r="P24" i="3"/>
  <c r="F24" i="3"/>
  <c r="U24" i="3"/>
  <c r="L24" i="3"/>
  <c r="K24" i="3" s="1"/>
  <c r="B28" i="3"/>
  <c r="Y28" i="3"/>
  <c r="S28" i="3"/>
  <c r="I28" i="3"/>
  <c r="D28" i="3"/>
  <c r="AI28" i="3"/>
  <c r="X28" i="3"/>
  <c r="Q28" i="3"/>
  <c r="M28" i="3"/>
  <c r="AH28" i="3"/>
  <c r="P28" i="3"/>
  <c r="F28" i="3"/>
  <c r="U28" i="3"/>
  <c r="L28" i="3"/>
  <c r="K28" i="3" s="1"/>
  <c r="B36" i="3"/>
  <c r="AH36" i="3"/>
  <c r="U36" i="3"/>
  <c r="P36" i="3"/>
  <c r="L36" i="3"/>
  <c r="K36" i="3" s="1"/>
  <c r="F36" i="3"/>
  <c r="AA36" i="3"/>
  <c r="T36" i="3"/>
  <c r="O36" i="3"/>
  <c r="J36" i="3"/>
  <c r="E36" i="3"/>
  <c r="S36" i="3"/>
  <c r="I36" i="3"/>
  <c r="AI36" i="3"/>
  <c r="Q36" i="3"/>
  <c r="Y36" i="3"/>
  <c r="D36" i="3"/>
  <c r="B44" i="3"/>
  <c r="K44" i="3"/>
  <c r="AA44" i="3"/>
  <c r="T44" i="3"/>
  <c r="O44" i="3"/>
  <c r="J44" i="3"/>
  <c r="E44" i="3"/>
  <c r="Y44" i="3"/>
  <c r="S44" i="3"/>
  <c r="I44" i="3"/>
  <c r="D44" i="3"/>
  <c r="AI44" i="3"/>
  <c r="Q44" i="3"/>
  <c r="AH44" i="3"/>
  <c r="P44" i="3"/>
  <c r="F44" i="3"/>
  <c r="X44" i="3"/>
  <c r="M44" i="3"/>
  <c r="I3" i="3"/>
  <c r="S3" i="3"/>
  <c r="D4" i="3"/>
  <c r="S4" i="3"/>
  <c r="Y4" i="3"/>
  <c r="M7" i="3"/>
  <c r="AH7" i="3"/>
  <c r="O8" i="3"/>
  <c r="AI8" i="3"/>
  <c r="E12" i="3"/>
  <c r="J15" i="3"/>
  <c r="AA16" i="3"/>
  <c r="J19" i="3"/>
  <c r="J23" i="3"/>
  <c r="AA24" i="3"/>
  <c r="J27" i="3"/>
  <c r="AA28" i="3"/>
  <c r="J31" i="3"/>
  <c r="AA32" i="3"/>
  <c r="J35" i="3"/>
  <c r="X36" i="3"/>
  <c r="B2" i="3"/>
  <c r="B6" i="3"/>
  <c r="Y6" i="3"/>
  <c r="K10" i="3"/>
  <c r="B10" i="3"/>
  <c r="Y10" i="3"/>
  <c r="S10" i="3"/>
  <c r="I10" i="3"/>
  <c r="D10" i="3"/>
  <c r="AI10" i="3"/>
  <c r="X10" i="3"/>
  <c r="Q10" i="3"/>
  <c r="M10" i="3"/>
  <c r="AH10" i="3"/>
  <c r="P10" i="3"/>
  <c r="F10" i="3"/>
  <c r="U10" i="3"/>
  <c r="L10" i="3"/>
  <c r="K14" i="3"/>
  <c r="B14" i="3"/>
  <c r="Y14" i="3"/>
  <c r="S14" i="3"/>
  <c r="I14" i="3"/>
  <c r="D14" i="3"/>
  <c r="AI14" i="3"/>
  <c r="X14" i="3"/>
  <c r="Q14" i="3"/>
  <c r="M14" i="3"/>
  <c r="AH14" i="3"/>
  <c r="P14" i="3"/>
  <c r="F14" i="3"/>
  <c r="U14" i="3"/>
  <c r="L14" i="3"/>
  <c r="K18" i="3"/>
  <c r="B18" i="3"/>
  <c r="Y18" i="3"/>
  <c r="S18" i="3"/>
  <c r="I18" i="3"/>
  <c r="D18" i="3"/>
  <c r="AI18" i="3"/>
  <c r="X18" i="3"/>
  <c r="Q18" i="3"/>
  <c r="M18" i="3"/>
  <c r="AH18" i="3"/>
  <c r="P18" i="3"/>
  <c r="F18" i="3"/>
  <c r="U18" i="3"/>
  <c r="L18" i="3"/>
  <c r="K22" i="3"/>
  <c r="B22" i="3"/>
  <c r="Y22" i="3"/>
  <c r="S22" i="3"/>
  <c r="I22" i="3"/>
  <c r="D22" i="3"/>
  <c r="AI22" i="3"/>
  <c r="X22" i="3"/>
  <c r="Q22" i="3"/>
  <c r="M22" i="3"/>
  <c r="AH22" i="3"/>
  <c r="P22" i="3"/>
  <c r="F22" i="3"/>
  <c r="U22" i="3"/>
  <c r="L22" i="3"/>
  <c r="K26" i="3"/>
  <c r="B26" i="3"/>
  <c r="Y26" i="3"/>
  <c r="S26" i="3"/>
  <c r="I26" i="3"/>
  <c r="D26" i="3"/>
  <c r="AI26" i="3"/>
  <c r="X26" i="3"/>
  <c r="Q26" i="3"/>
  <c r="M26" i="3"/>
  <c r="AH26" i="3"/>
  <c r="P26" i="3"/>
  <c r="F26" i="3"/>
  <c r="U26" i="3"/>
  <c r="L26" i="3"/>
  <c r="K30" i="3"/>
  <c r="B30" i="3"/>
  <c r="Y30" i="3"/>
  <c r="S30" i="3"/>
  <c r="I30" i="3"/>
  <c r="D30" i="3"/>
  <c r="AI30" i="3"/>
  <c r="X30" i="3"/>
  <c r="Q30" i="3"/>
  <c r="M30" i="3"/>
  <c r="AH30" i="3"/>
  <c r="P30" i="3"/>
  <c r="F30" i="3"/>
  <c r="U30" i="3"/>
  <c r="L30" i="3"/>
  <c r="K34" i="3"/>
  <c r="B34" i="3"/>
  <c r="Y34" i="3"/>
  <c r="S34" i="3"/>
  <c r="I34" i="3"/>
  <c r="D34" i="3"/>
  <c r="AI34" i="3"/>
  <c r="X34" i="3"/>
  <c r="Q34" i="3"/>
  <c r="M34" i="3"/>
  <c r="AH34" i="3"/>
  <c r="P34" i="3"/>
  <c r="F34" i="3"/>
  <c r="U34" i="3"/>
  <c r="L34" i="3"/>
  <c r="K38" i="3"/>
  <c r="B38" i="3"/>
  <c r="AH38" i="3"/>
  <c r="U38" i="3"/>
  <c r="P38" i="3"/>
  <c r="L38" i="3"/>
  <c r="F38" i="3"/>
  <c r="AA38" i="3"/>
  <c r="T38" i="3"/>
  <c r="O38" i="3"/>
  <c r="J38" i="3"/>
  <c r="E38" i="3"/>
  <c r="S38" i="3"/>
  <c r="I38" i="3"/>
  <c r="AI38" i="3"/>
  <c r="Q38" i="3"/>
  <c r="Y38" i="3"/>
  <c r="D38" i="3"/>
  <c r="B42" i="3"/>
  <c r="AH42" i="3"/>
  <c r="U42" i="3"/>
  <c r="P42" i="3"/>
  <c r="L42" i="3"/>
  <c r="K42" i="3" s="1"/>
  <c r="F42" i="3"/>
  <c r="AA42" i="3"/>
  <c r="T42" i="3"/>
  <c r="O42" i="3"/>
  <c r="J42" i="3"/>
  <c r="E42" i="3"/>
  <c r="S42" i="3"/>
  <c r="I42" i="3"/>
  <c r="AI42" i="3"/>
  <c r="Q42" i="3"/>
  <c r="Y42" i="3"/>
  <c r="D42" i="3"/>
  <c r="B46" i="3"/>
  <c r="Y46" i="3"/>
  <c r="S46" i="3"/>
  <c r="I46" i="3"/>
  <c r="D46" i="3"/>
  <c r="AI46" i="3"/>
  <c r="X46" i="3"/>
  <c r="Q46" i="3"/>
  <c r="M46" i="3"/>
  <c r="AH46" i="3"/>
  <c r="P46" i="3"/>
  <c r="F46" i="3"/>
  <c r="AA46" i="3"/>
  <c r="O46" i="3"/>
  <c r="E46" i="3"/>
  <c r="L46" i="3"/>
  <c r="K46" i="3" s="1"/>
  <c r="U46" i="3"/>
  <c r="B50" i="3"/>
  <c r="AA50" i="3"/>
  <c r="T50" i="3"/>
  <c r="O50" i="3"/>
  <c r="J50" i="3"/>
  <c r="E50" i="3"/>
  <c r="AI50" i="3"/>
  <c r="Y50" i="3"/>
  <c r="S50" i="3"/>
  <c r="I50" i="3"/>
  <c r="D50" i="3"/>
  <c r="X50" i="3"/>
  <c r="M50" i="3"/>
  <c r="U50" i="3"/>
  <c r="L50" i="3"/>
  <c r="K50" i="3" s="1"/>
  <c r="AH50" i="3"/>
  <c r="Q50" i="3"/>
  <c r="I2" i="3"/>
  <c r="O2" i="3"/>
  <c r="U2" i="3"/>
  <c r="F3" i="3"/>
  <c r="L3" i="3"/>
  <c r="P3" i="3"/>
  <c r="U3" i="3"/>
  <c r="AH3" i="3"/>
  <c r="F4" i="3"/>
  <c r="L4" i="3"/>
  <c r="P4" i="3"/>
  <c r="U4" i="3"/>
  <c r="AH4" i="3"/>
  <c r="AG4" i="3" s="1"/>
  <c r="F5" i="3"/>
  <c r="L5" i="3"/>
  <c r="K5" i="3" s="1"/>
  <c r="P5" i="3"/>
  <c r="U5" i="3"/>
  <c r="AH5" i="3"/>
  <c r="F6" i="3"/>
  <c r="L6" i="3"/>
  <c r="K6" i="3" s="1"/>
  <c r="P6" i="3"/>
  <c r="U6" i="3"/>
  <c r="AI6" i="3"/>
  <c r="J7" i="3"/>
  <c r="P7" i="3"/>
  <c r="X7" i="3"/>
  <c r="E8" i="3"/>
  <c r="L8" i="3"/>
  <c r="Q8" i="3"/>
  <c r="AA8" i="3"/>
  <c r="F9" i="3"/>
  <c r="M9" i="3"/>
  <c r="T9" i="3"/>
  <c r="E10" i="3"/>
  <c r="AA10" i="3"/>
  <c r="T11" i="3"/>
  <c r="O12" i="3"/>
  <c r="J13" i="3"/>
  <c r="E14" i="3"/>
  <c r="AA14" i="3"/>
  <c r="T15" i="3"/>
  <c r="O16" i="3"/>
  <c r="J17" i="3"/>
  <c r="E18" i="3"/>
  <c r="AA18" i="3"/>
  <c r="T19" i="3"/>
  <c r="O20" i="3"/>
  <c r="J21" i="3"/>
  <c r="E22" i="3"/>
  <c r="AA22" i="3"/>
  <c r="T23" i="3"/>
  <c r="O24" i="3"/>
  <c r="J25" i="3"/>
  <c r="E26" i="3"/>
  <c r="AA26" i="3"/>
  <c r="T27" i="3"/>
  <c r="O28" i="3"/>
  <c r="J29" i="3"/>
  <c r="E30" i="3"/>
  <c r="AA30" i="3"/>
  <c r="T31" i="3"/>
  <c r="O32" i="3"/>
  <c r="J33" i="3"/>
  <c r="E34" i="3"/>
  <c r="AA34" i="3"/>
  <c r="AI35" i="3"/>
  <c r="Q37" i="3"/>
  <c r="X40" i="3"/>
  <c r="M42" i="3"/>
  <c r="AI43" i="3"/>
  <c r="O45" i="3"/>
  <c r="E47" i="3"/>
  <c r="S48" i="3"/>
  <c r="F50" i="3"/>
  <c r="S51" i="3"/>
  <c r="M2" i="3"/>
  <c r="Q2" i="3"/>
  <c r="X2" i="3"/>
  <c r="AI2" i="3"/>
  <c r="C2" i="3" s="1"/>
  <c r="AG9" i="3"/>
  <c r="B5" i="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C50" i="3" l="1"/>
  <c r="C51" i="3"/>
  <c r="AG47" i="3"/>
  <c r="C44" i="3"/>
  <c r="C8" i="3"/>
  <c r="C7" i="3"/>
  <c r="C37" i="3"/>
  <c r="C5" i="3"/>
  <c r="AG36" i="3"/>
  <c r="C36" i="3"/>
  <c r="C28" i="3"/>
  <c r="C24" i="3"/>
  <c r="C16" i="3"/>
  <c r="AG40" i="3"/>
  <c r="C40" i="3"/>
  <c r="C32" i="3"/>
  <c r="C20" i="3"/>
  <c r="C12" i="3"/>
  <c r="C3" i="3"/>
  <c r="AG46" i="3"/>
  <c r="C46" i="3"/>
  <c r="AG43" i="3"/>
  <c r="C43" i="3"/>
  <c r="AG6" i="3"/>
  <c r="C6" i="3"/>
  <c r="AG38" i="3"/>
  <c r="C38" i="3"/>
  <c r="C34" i="3"/>
  <c r="C30" i="3"/>
  <c r="C26" i="3"/>
  <c r="C22" i="3"/>
  <c r="C18" i="3"/>
  <c r="C14" i="3"/>
  <c r="C10" i="3"/>
  <c r="AG39" i="3"/>
  <c r="C39" i="3"/>
  <c r="C48" i="3"/>
  <c r="C47" i="3"/>
  <c r="C4" i="3"/>
  <c r="AG5" i="3"/>
  <c r="AG35" i="3"/>
  <c r="C35" i="3"/>
  <c r="AG42" i="3"/>
  <c r="C42" i="3"/>
  <c r="K3" i="3"/>
  <c r="C45" i="3"/>
  <c r="AG37" i="3"/>
  <c r="AG33" i="3"/>
  <c r="C33" i="3"/>
  <c r="C29" i="3"/>
  <c r="C25" i="3"/>
  <c r="AG21" i="3"/>
  <c r="C21" i="3"/>
  <c r="C17" i="3"/>
  <c r="AG13" i="3"/>
  <c r="C13" i="3"/>
  <c r="C9" i="3"/>
  <c r="AG31" i="3"/>
  <c r="C31" i="3"/>
  <c r="C27" i="3"/>
  <c r="AG23" i="3"/>
  <c r="C23" i="3"/>
  <c r="C19" i="3"/>
  <c r="C15" i="3"/>
  <c r="AG11" i="3"/>
  <c r="C11" i="3"/>
  <c r="AG17" i="3"/>
  <c r="AG27" i="3"/>
  <c r="AG20" i="3"/>
  <c r="AG8" i="3"/>
  <c r="AG19" i="3"/>
  <c r="AG15" i="3"/>
  <c r="AG7" i="3"/>
  <c r="AG29" i="3"/>
  <c r="AG10" i="3"/>
  <c r="AG41" i="3"/>
  <c r="AG25" i="3"/>
  <c r="K2" i="3"/>
  <c r="AG26" i="3"/>
  <c r="AG18" i="3"/>
  <c r="AG45" i="3"/>
  <c r="AG32" i="3"/>
  <c r="AG12" i="3"/>
  <c r="AG3" i="3"/>
  <c r="AG51" i="3"/>
  <c r="AG50" i="3"/>
  <c r="AG48" i="3"/>
  <c r="AG34" i="3"/>
  <c r="AG44" i="3"/>
  <c r="AG28" i="3"/>
  <c r="AG16" i="3"/>
  <c r="AG30" i="3"/>
  <c r="AG22" i="3"/>
  <c r="AG14" i="3"/>
  <c r="AG24" i="3"/>
  <c r="AG49" i="3"/>
  <c r="AG2" i="3"/>
</calcChain>
</file>

<file path=xl/sharedStrings.xml><?xml version="1.0" encoding="utf-8"?>
<sst xmlns="http://schemas.openxmlformats.org/spreadsheetml/2006/main" count="329" uniqueCount="313">
  <si>
    <t>P-Webのご申請及びご利用の際の注意（一部利用許諾から抜粋）</t>
    <rPh sb="7" eb="9">
      <t>シンセイ</t>
    </rPh>
    <rPh sb="9" eb="10">
      <t>オヨ</t>
    </rPh>
    <rPh sb="12" eb="14">
      <t>リヨウ</t>
    </rPh>
    <rPh sb="15" eb="16">
      <t>サイ</t>
    </rPh>
    <rPh sb="17" eb="19">
      <t>チュウイ</t>
    </rPh>
    <rPh sb="20" eb="22">
      <t>イチブ</t>
    </rPh>
    <rPh sb="22" eb="24">
      <t>リヨウ</t>
    </rPh>
    <rPh sb="24" eb="26">
      <t>キョダク</t>
    </rPh>
    <rPh sb="28" eb="30">
      <t>バッスイ</t>
    </rPh>
    <phoneticPr fontId="18"/>
  </si>
  <si>
    <t>P-Webをご申請頂く方は必ず事前に下記文面をお読み頂けますようお願い致します。</t>
    <rPh sb="7" eb="10">
      <t>シンセイイタダ</t>
    </rPh>
    <rPh sb="11" eb="12">
      <t>カタ</t>
    </rPh>
    <rPh sb="13" eb="14">
      <t>カナラ</t>
    </rPh>
    <rPh sb="15" eb="17">
      <t>ジゼン</t>
    </rPh>
    <rPh sb="18" eb="20">
      <t>カキ</t>
    </rPh>
    <rPh sb="20" eb="22">
      <t>ブンメン</t>
    </rPh>
    <rPh sb="24" eb="25">
      <t>ヨ</t>
    </rPh>
    <rPh sb="26" eb="27">
      <t>イタダ</t>
    </rPh>
    <rPh sb="33" eb="34">
      <t>ネガイ</t>
    </rPh>
    <rPh sb="35" eb="36">
      <t>タ</t>
    </rPh>
    <phoneticPr fontId="18"/>
  </si>
  <si>
    <t>ご申請頂いた方につきましては、下記利用許諾を含む内容に同意頂いたものとさせて頂きます。</t>
    <rPh sb="1" eb="4">
      <t>シンセイイタダ</t>
    </rPh>
    <rPh sb="6" eb="7">
      <t>カタ</t>
    </rPh>
    <rPh sb="15" eb="17">
      <t>カキ</t>
    </rPh>
    <rPh sb="17" eb="19">
      <t>リヨウ</t>
    </rPh>
    <rPh sb="19" eb="21">
      <t>キョダク</t>
    </rPh>
    <rPh sb="22" eb="23">
      <t>フク</t>
    </rPh>
    <rPh sb="24" eb="26">
      <t>ナイヨウ</t>
    </rPh>
    <rPh sb="27" eb="29">
      <t>ドウイ</t>
    </rPh>
    <rPh sb="29" eb="30">
      <t>イタダ</t>
    </rPh>
    <rPh sb="38" eb="39">
      <t>イタダ</t>
    </rPh>
    <phoneticPr fontId="18"/>
  </si>
  <si>
    <t>＜登録＞</t>
    <rPh sb="1" eb="3">
      <t>トウロク</t>
    </rPh>
    <phoneticPr fontId="18"/>
  </si>
  <si>
    <t>登録情報に関して虚偽の申請をした場合、最新かつ正確な情報が申請されていないと弊社が判断した場合、</t>
    <phoneticPr fontId="18"/>
  </si>
  <si>
    <t>また利用規約に違反した場合、その他弊社が合理的事由により登録ユーザーとして承認することが不適当だと判断した場合には、</t>
    <phoneticPr fontId="18"/>
  </si>
  <si>
    <t>弊社は当該ユーザーのID番号等を削除し、将来にわたり本サービスの利用を終了させることができます。</t>
    <phoneticPr fontId="18"/>
  </si>
  <si>
    <t>原則としてGmailやYahooといったフリーメールでの申請については受付致しませんので、ご了承をお願い致します。</t>
    <rPh sb="0" eb="2">
      <t>ゲンソク</t>
    </rPh>
    <rPh sb="28" eb="30">
      <t>シンセイ</t>
    </rPh>
    <rPh sb="35" eb="37">
      <t>ウケツケ</t>
    </rPh>
    <rPh sb="37" eb="38">
      <t>イタ</t>
    </rPh>
    <rPh sb="46" eb="48">
      <t>リョウショウ</t>
    </rPh>
    <rPh sb="50" eb="51">
      <t>ネガイ</t>
    </rPh>
    <rPh sb="52" eb="53">
      <t>タ</t>
    </rPh>
    <phoneticPr fontId="18"/>
  </si>
  <si>
    <t>＜取扱説明書＞</t>
    <rPh sb="1" eb="3">
      <t>トリアツカイ</t>
    </rPh>
    <rPh sb="3" eb="6">
      <t>セツメイショ</t>
    </rPh>
    <phoneticPr fontId="18"/>
  </si>
  <si>
    <t>本P-Webには最新版の取扱説明書を掲載しております。</t>
    <phoneticPr fontId="18"/>
  </si>
  <si>
    <t>本ウェブサイトに公開されている取扱説明書の記載内容と、お客様がお持ちの商品の仕様が異なる場合がありますので、</t>
    <phoneticPr fontId="18"/>
  </si>
  <si>
    <t>お客様からのお問い合わせの場合には原則お客様がお持ちの取扱説明書をご参照頂けますようお願い致します。</t>
    <phoneticPr fontId="18"/>
  </si>
  <si>
    <t>＜情報の取り扱い＞</t>
    <rPh sb="1" eb="3">
      <t>ジョウホウ</t>
    </rPh>
    <rPh sb="4" eb="5">
      <t>ト</t>
    </rPh>
    <rPh sb="6" eb="7">
      <t>アツカ</t>
    </rPh>
    <phoneticPr fontId="18"/>
  </si>
  <si>
    <t>登録ユーザーは、本サービスにて開示、提供される情報およびリンクされている情報（以下、まとめて「情報」といいます）は</t>
    <rPh sb="0" eb="2">
      <t>トウロク</t>
    </rPh>
    <rPh sb="8" eb="9">
      <t>ホン</t>
    </rPh>
    <rPh sb="15" eb="17">
      <t>カイジ</t>
    </rPh>
    <rPh sb="18" eb="20">
      <t>テイキョウ</t>
    </rPh>
    <rPh sb="23" eb="25">
      <t>ジョウホウ</t>
    </rPh>
    <rPh sb="36" eb="38">
      <t>ジョウホウ</t>
    </rPh>
    <rPh sb="39" eb="41">
      <t>イカ</t>
    </rPh>
    <rPh sb="47" eb="49">
      <t>ジョウホウ</t>
    </rPh>
    <phoneticPr fontId="18"/>
  </si>
  <si>
    <t>著作権、商標権、特許権その他知的財産的権利および法律により保護されていることを認識し、情報の権利者の権利を侵害する行為、</t>
    <phoneticPr fontId="18"/>
  </si>
  <si>
    <t>およびかかる法律に違反する行為は一切行わないものとします。</t>
    <phoneticPr fontId="18"/>
  </si>
  <si>
    <t>　　例）競合他社にP-Webに掲載している情報を渡したりする場合も、"情報の権利者の権利を侵害する行為"に含まれます。</t>
    <rPh sb="2" eb="3">
      <t>レイ</t>
    </rPh>
    <rPh sb="4" eb="6">
      <t>キョウゴウ</t>
    </rPh>
    <rPh sb="6" eb="8">
      <t>タシャ</t>
    </rPh>
    <rPh sb="15" eb="17">
      <t>ケイサイ</t>
    </rPh>
    <rPh sb="21" eb="23">
      <t>ジョウホウ</t>
    </rPh>
    <rPh sb="24" eb="25">
      <t>ワタ</t>
    </rPh>
    <rPh sb="30" eb="32">
      <t>バアイ</t>
    </rPh>
    <rPh sb="35" eb="37">
      <t>ジョウホウ</t>
    </rPh>
    <rPh sb="38" eb="41">
      <t>ケンリシャ</t>
    </rPh>
    <rPh sb="42" eb="44">
      <t>ケンリ</t>
    </rPh>
    <rPh sb="45" eb="47">
      <t>シンガイ</t>
    </rPh>
    <rPh sb="49" eb="51">
      <t>コウイ</t>
    </rPh>
    <rPh sb="53" eb="54">
      <t>フク</t>
    </rPh>
    <phoneticPr fontId="18"/>
  </si>
  <si>
    <t>＜利用許諾＞</t>
    <rPh sb="1" eb="3">
      <t>リヨウ</t>
    </rPh>
    <rPh sb="3" eb="5">
      <t>キョダク</t>
    </rPh>
    <phoneticPr fontId="18"/>
  </si>
  <si>
    <t>１．利用規約の適用</t>
    <phoneticPr fontId="18"/>
  </si>
  <si>
    <t>（１）パナソニック スマートファクトリーソリューションズ株式会社（以下「弊社」 といいます）は、</t>
    <phoneticPr fontId="18"/>
  </si>
  <si>
    <t>　　　　　このP-Webサービス利用規約（以下「利用規約」といいます）を定め、P-Webサービス（以下「本サービス」といいます）を利用するため、</t>
    <phoneticPr fontId="18"/>
  </si>
  <si>
    <t>　　　　　利用規約第３条に従いユーザー登録をした利用者（以下「登録ユーザー」といいます）に対し、利用規約に基づいて本サービスを提供します。</t>
    <phoneticPr fontId="18"/>
  </si>
  <si>
    <t>（２）「同意する」ボタンをクリックすると、利用規約を読んで理解し、これに従うことに同意したものとします。</t>
  </si>
  <si>
    <t> </t>
  </si>
  <si>
    <t>２．利用規約の変更 </t>
  </si>
  <si>
    <t>  弊社は、サービスの追加、変更、削除またはその他の理由により、登録ユーザーの承諾を得ることなく、利用規約を変更することがあります。</t>
    <phoneticPr fontId="18"/>
  </si>
  <si>
    <t>　この場合、提供条件は変更後の利用規約によります。</t>
    <phoneticPr fontId="18"/>
  </si>
  <si>
    <t>３．利用の申込み</t>
  </si>
  <si>
    <t>（１）本サービスを利用するためには、ユーザー登録を行う必要があります。</t>
  </si>
  <si>
    <t>（２）ユーザー登録は、弊社が承認した利用者を、弊社所定の手続きに従い弊社が登録することで行うものとします。</t>
    <phoneticPr fontId="18"/>
  </si>
  <si>
    <t>　　　　　登録情報に変更が生じた場合は、速やかに修正手続きを行わなければなりません</t>
    <phoneticPr fontId="18"/>
  </si>
  <si>
    <t>（３）前項に基づき登録した登録ユーザーには、本サービスを利用するために必要なID番号およびパスワード（以下｢ID番号等｣といいます）が付与されます。</t>
  </si>
  <si>
    <t>（４）同一敷地内の事業所または工場（以下、「サイト」といいます）における登録ユーザーおよびそのID番号等を管理して頂くため、</t>
    <phoneticPr fontId="18"/>
  </si>
  <si>
    <t>　　　　　サイト毎に登録ユーザーの代表者(以下、「管理責任者」といいます）を１名選出し、弊社にその氏名、連絡先等を連絡いただきます。</t>
    <phoneticPr fontId="18"/>
  </si>
  <si>
    <t>　　　　　その後、異動または変更があった場合は、直ちに弊社の担当窓口までその旨をご連絡ください。</t>
    <phoneticPr fontId="18"/>
  </si>
  <si>
    <t>（５）登録情報に関して虚偽の申請をした場合、最新かつ正確な情報が申請されていないと弊社が判断した場合、また利用規約に違反した場合、</t>
    <phoneticPr fontId="18"/>
  </si>
  <si>
    <t>　　　　　その他弊社が合理的事由により登録ユーザーとして承認することが不適当だと判断した場合には、弊社は当該ユーザーのID番号等を削除し、</t>
    <phoneticPr fontId="18"/>
  </si>
  <si>
    <t>　　　　　将来にわたり本サービスの利用を終了させることができます。</t>
    <phoneticPr fontId="18"/>
  </si>
  <si>
    <t>４．ID番号等の管理.</t>
  </si>
  <si>
    <t>（１）登録ユーザーは、ＩＤ番号等を自らが使用する以外、いかなる第三者に対しても開示、貸与してはならず、または利用させてはなりません。</t>
    <phoneticPr fontId="18"/>
  </si>
  <si>
    <t>　　　　　但し、管理責任者への適正な開示は本項の違反ではありません。</t>
    <phoneticPr fontId="18"/>
  </si>
  <si>
    <t>（２）登録ユーザーのID番号等において行われた使用は、第三者に無断で使用された場合であっても、</t>
    <phoneticPr fontId="18"/>
  </si>
  <si>
    <t>　　　　　すべて登録ユーザーおよび管理責任者がともに責任を負うものとします。</t>
    <phoneticPr fontId="18"/>
  </si>
  <si>
    <t>（３）登録ユーザーにおいてID番号等の不正使用、紛失等が発生しまたは発生するおそれがある場合、登録ユーザーは、管理責任者をして</t>
    <phoneticPr fontId="18"/>
  </si>
  <si>
    <t>　　　　　直ちに弊社にその旨を連絡し、弊社の指示に従うものとします。なお、ID番号等の不正使用、盗難等により登録ユーザーに生じた損害については、</t>
    <phoneticPr fontId="18"/>
  </si>
  <si>
    <t>　　　　　弊社は一切責任を負わないものとします。</t>
    <phoneticPr fontId="18"/>
  </si>
  <si>
    <t>５．利用の制限</t>
  </si>
  <si>
    <t>（１）本サービスの利用の目的は、弊社の商品の購入検討、使用またはメンテナンスを行なうためとし、当該目的以外の目的には一切利用しないものとします。</t>
    <phoneticPr fontId="18"/>
  </si>
  <si>
    <t>（２）本サービスが提供する情報は、登録ユーザーのサイトにおいてのみ使用されるものであり、国内外を問わずその他のサイトに使用することはできません。</t>
  </si>
  <si>
    <t>（３）本サービスを他の目的で使用すること（ｲﾝﾀｰﾈｯﾄ上のﾎｰﾑﾍﾟｰｼﾞとのﾘﾝｸ含む）および使用する権利を譲渡することはできません。</t>
  </si>
  <si>
    <t>６．情報の取扱い</t>
  </si>
  <si>
    <t>  登録ユーザーは、本サービスにて開示、提供される情報およびリンクされている情報（以下、まとめて「情報」といいます）は</t>
    <phoneticPr fontId="18"/>
  </si>
  <si>
    <t>　著作権、商標権、特許権その他知的財産的権利および法律により保護されていることを認識し、情報の権利者の権利を侵害する行為、</t>
    <phoneticPr fontId="18"/>
  </si>
  <si>
    <t>　およびかかる法律に違反する行為は一切行わないものとします。</t>
    <phoneticPr fontId="18"/>
  </si>
  <si>
    <t>７．免責</t>
  </si>
  <si>
    <t>（１）弊社は、本サービスおよび本サービスによって利用できる情報に関して、その正確性、完全性、過不足、</t>
    <phoneticPr fontId="18"/>
  </si>
  <si>
    <t>　　　　　または登録ユーザーの利用目的および商品に完全に合致することを保証いたしません。</t>
    <phoneticPr fontId="18"/>
  </si>
  <si>
    <t>（２）弊社は、登録ユーザーが本サービスの利用に関して被った損害または損失について、その原因、理由の如何を問わず賠償の責任を負いません。</t>
  </si>
  <si>
    <t>（３）弊社は、本サービスの中断、遅延、変更、停止が生じた場合、または情報が削除された場合や、保管、配信、管理に不具合が生じた場合でも、</t>
    <phoneticPr fontId="18"/>
  </si>
  <si>
    <t>　　　　　いかなる責任も負いません。</t>
    <phoneticPr fontId="18"/>
  </si>
  <si>
    <t>８．パナソニックが取扱うお客様の個人情報</t>
  </si>
  <si>
    <t>　当社が提供する一部のサービスでは、お客様の個人情報をお客様から直接提供いただきます。</t>
    <phoneticPr fontId="18"/>
  </si>
  <si>
    <t>９.個人情報を利用する目的</t>
  </si>
  <si>
    <t>　当社は、収集した個人情報を次の目的のために使用することがあります。</t>
    <phoneticPr fontId="18"/>
  </si>
  <si>
    <t>（1)当社サービスの提供‐当社がお客様との契約に基づく義務（製品またはデバイスの保証など）を果たせるよう</t>
  </si>
  <si>
    <t>　　に、当社サービスまたはお客様が要求する特定の機能を提供するため</t>
  </si>
  <si>
    <t>（2）法的義務‐ ＥＵ加盟国の法律またはＥＵ法に基づく当社の法的義務を遵守するため</t>
  </si>
  <si>
    <t>（3）セキュリティ‐お客様を保護するため（例えば、迷惑メールや当社サービスのユーザを欺く行為を防ぐため）、</t>
  </si>
  <si>
    <t>　　当社のサービスのセキュリティを運用し維持するため（例えば、当社のシステムやネットワークに対する攻撃を防止または阻止するため）、</t>
    <phoneticPr fontId="18"/>
  </si>
  <si>
    <t>　　当社のサービスの使用を規定する条項または契約を実施することを含み、パナソニックの権利または財産を保護するため</t>
    <phoneticPr fontId="18"/>
  </si>
  <si>
    <t>１０．その他</t>
  </si>
  <si>
    <t>（１）弊社は、登録ユーザーに通知することなく、いつでも本サービスの全体またはその一部を変更することが出来ます。</t>
  </si>
  <si>
    <t>（２）登録ユーザーが、利用条件に違反したとき、本サービスの運営を妨害したとき、弊社または第三者の権利を侵害したときもしくはそのおそれのあるとき、</t>
    <phoneticPr fontId="18"/>
  </si>
  <si>
    <t>　　　　　公序良俗に反する行為をしたとき、その他弊社が不適切と判断したときは、弊社は本サービスの利用を中止することが出来るものとします。</t>
    <phoneticPr fontId="18"/>
  </si>
  <si>
    <t>（３）弊社は、本サービスのシステム運営上（システム保守、通信設備の保守または工事、不可抗力、その他本サービスを提供できない合理的事由がある</t>
    <phoneticPr fontId="18"/>
  </si>
  <si>
    <t>　　　　　場合を含みます）または経営上の判断により、本サービスを一時中断、停止、または廃止することが出来ます。</t>
    <phoneticPr fontId="18"/>
  </si>
  <si>
    <t>（４）利用規約の成立、効力、履行および解釈に関しては、日本法が適用されるものとします。本サービスの利用にあたり、</t>
    <phoneticPr fontId="18"/>
  </si>
  <si>
    <t>　　　　　登録ユーザーと弊社との間で紛争が生じた場合は、弊社の本店所在地を管轄する裁判所を第一審の専属的合意管轄裁判所とします。</t>
    <phoneticPr fontId="18"/>
  </si>
  <si>
    <t>（５）本サービスの利用にあたり、登録ユーザーは自国および米国の安全保障およびその他の輸出管理に関係する法ならびにそれらに基づく政令、</t>
    <phoneticPr fontId="18"/>
  </si>
  <si>
    <t>　　　　　規則（以下、総称して法令等という）を遵守し、法令等に定められた全ての必要な手続きを取ることに同意します。</t>
    <phoneticPr fontId="18"/>
  </si>
  <si>
    <t>　　　　　また、登録ユーザーは、本サービスの利用によって入手する情報を自らまたは第三者をして大量破壊兵器または武器の開発、</t>
    <phoneticPr fontId="18"/>
  </si>
  <si>
    <t> 　　　　　設計および製造の用途に使用しないことならびにかかる用途の関係人に提供しないことを保証します。</t>
    <phoneticPr fontId="18"/>
  </si>
  <si>
    <t>（６）登録ユーザーの本サービスにアクセスした事実に基づき、弊社または、弊社販売会社・代理店は、</t>
    <phoneticPr fontId="18"/>
  </si>
  <si>
    <t>　　　　　本サービスの利用実態の把握および弊社製品の販売促進の目的において登録ユーザーにご連絡することがございます。</t>
    <phoneticPr fontId="18"/>
  </si>
  <si>
    <t>以上</t>
  </si>
  <si>
    <t>【地区代理店・特約店】P-Web ID新規登録申請書</t>
    <rPh sb="1" eb="3">
      <t>チク</t>
    </rPh>
    <rPh sb="3" eb="6">
      <t>ダイリテン</t>
    </rPh>
    <rPh sb="7" eb="9">
      <t>トクヤク</t>
    </rPh>
    <rPh sb="9" eb="10">
      <t>テン</t>
    </rPh>
    <rPh sb="19" eb="23">
      <t>シンキトウロク</t>
    </rPh>
    <rPh sb="23" eb="26">
      <t>シンセイショ</t>
    </rPh>
    <phoneticPr fontId="18"/>
  </si>
  <si>
    <r>
      <t>※下記ご申請を頂く方につきましては、別シートの</t>
    </r>
    <r>
      <rPr>
        <b/>
        <sz val="11"/>
        <color theme="1"/>
        <rFont val="游ゴシック"/>
        <family val="3"/>
        <charset val="128"/>
        <scheme val="minor"/>
      </rPr>
      <t>ご利用の注意</t>
    </r>
    <r>
      <rPr>
        <sz val="11"/>
        <color theme="1"/>
        <rFont val="游ゴシック"/>
        <family val="2"/>
        <charset val="128"/>
        <scheme val="minor"/>
      </rPr>
      <t>を読んで内容を承諾頂いたものとさせて頂きます。</t>
    </r>
    <rPh sb="1" eb="3">
      <t>カキ</t>
    </rPh>
    <rPh sb="4" eb="6">
      <t>シンセイ</t>
    </rPh>
    <rPh sb="7" eb="8">
      <t>イタダ</t>
    </rPh>
    <rPh sb="9" eb="10">
      <t>カタ</t>
    </rPh>
    <rPh sb="18" eb="19">
      <t>ベツ</t>
    </rPh>
    <rPh sb="24" eb="26">
      <t>リヨウ</t>
    </rPh>
    <rPh sb="27" eb="29">
      <t>チュウイ</t>
    </rPh>
    <rPh sb="30" eb="31">
      <t>ヨ</t>
    </rPh>
    <rPh sb="33" eb="35">
      <t>ナイヨウ</t>
    </rPh>
    <rPh sb="36" eb="38">
      <t>ショウダク</t>
    </rPh>
    <rPh sb="38" eb="39">
      <t>イタダ</t>
    </rPh>
    <rPh sb="47" eb="48">
      <t>イタダ</t>
    </rPh>
    <phoneticPr fontId="18"/>
  </si>
  <si>
    <t>No</t>
    <phoneticPr fontId="18"/>
  </si>
  <si>
    <t>姓（漢字）</t>
    <rPh sb="2" eb="4">
      <t>カンジ</t>
    </rPh>
    <phoneticPr fontId="18"/>
  </si>
  <si>
    <t>名（漢字）</t>
    <rPh sb="2" eb="4">
      <t>カンジ</t>
    </rPh>
    <phoneticPr fontId="18"/>
  </si>
  <si>
    <t>姓（英語）</t>
    <phoneticPr fontId="18"/>
  </si>
  <si>
    <t>名（英語）</t>
    <phoneticPr fontId="18"/>
  </si>
  <si>
    <t>メールアドレス</t>
  </si>
  <si>
    <t>言語</t>
    <phoneticPr fontId="18"/>
  </si>
  <si>
    <t>タイムゾーン</t>
    <phoneticPr fontId="18"/>
  </si>
  <si>
    <t>会社名</t>
    <phoneticPr fontId="18"/>
  </si>
  <si>
    <t>組織名</t>
  </si>
  <si>
    <t>役職</t>
  </si>
  <si>
    <t>会社名（英語）</t>
  </si>
  <si>
    <t>組織名（英語）</t>
  </si>
  <si>
    <t>役職（英語）</t>
  </si>
  <si>
    <t>国名</t>
    <rPh sb="0" eb="1">
      <t>クニ</t>
    </rPh>
    <rPh sb="1" eb="2">
      <t>メイ</t>
    </rPh>
    <phoneticPr fontId="18"/>
  </si>
  <si>
    <t>都市名</t>
    <phoneticPr fontId="18"/>
  </si>
  <si>
    <t>電話番号</t>
  </si>
  <si>
    <t>例</t>
    <rPh sb="0" eb="1">
      <t>レイ</t>
    </rPh>
    <phoneticPr fontId="18"/>
  </si>
  <si>
    <t>松下</t>
    <rPh sb="0" eb="2">
      <t>マツシタ</t>
    </rPh>
    <phoneticPr fontId="18"/>
  </si>
  <si>
    <t>太郎</t>
    <rPh sb="0" eb="2">
      <t>タロウ</t>
    </rPh>
    <phoneticPr fontId="18"/>
  </si>
  <si>
    <t>Matsushita</t>
    <phoneticPr fontId="18"/>
  </si>
  <si>
    <t>Taro</t>
    <phoneticPr fontId="18"/>
  </si>
  <si>
    <t>matsushita.taro@jp.panasonic.com</t>
    <phoneticPr fontId="18"/>
  </si>
  <si>
    <t>Japanese / 日本語</t>
    <rPh sb="11" eb="14">
      <t>ニホンゴ</t>
    </rPh>
    <phoneticPr fontId="25"/>
  </si>
  <si>
    <t>Asia/Tokyo</t>
  </si>
  <si>
    <t>パナソニック株式会社</t>
    <rPh sb="6" eb="10">
      <t>カブシキガイシャ</t>
    </rPh>
    <phoneticPr fontId="18"/>
  </si>
  <si>
    <t>営業部</t>
    <rPh sb="0" eb="2">
      <t>エイギョウ</t>
    </rPh>
    <rPh sb="2" eb="3">
      <t>ブ</t>
    </rPh>
    <phoneticPr fontId="18"/>
  </si>
  <si>
    <t>主務</t>
    <rPh sb="0" eb="2">
      <t>シュム</t>
    </rPh>
    <phoneticPr fontId="18"/>
  </si>
  <si>
    <t xml:space="preserve">Panasonic </t>
    <phoneticPr fontId="18"/>
  </si>
  <si>
    <t>Sales Department</t>
    <phoneticPr fontId="18"/>
  </si>
  <si>
    <t>coordinator</t>
    <phoneticPr fontId="18"/>
  </si>
  <si>
    <t>　日本（Japan）</t>
    <rPh sb="1" eb="3">
      <t>ニホン</t>
    </rPh>
    <phoneticPr fontId="25"/>
  </si>
  <si>
    <t>東京都</t>
    <rPh sb="0" eb="2">
      <t>トウキョウ</t>
    </rPh>
    <phoneticPr fontId="18"/>
  </si>
  <si>
    <t>03-xxxx-xxxx</t>
    <phoneticPr fontId="18"/>
  </si>
  <si>
    <t>UID</t>
  </si>
  <si>
    <t>操作コード</t>
  </si>
  <si>
    <t>ユーザ名(ID) （名 姓）</t>
    <rPh sb="10" eb="11">
      <t>メイ</t>
    </rPh>
    <rPh sb="12" eb="13">
      <t>セイ</t>
    </rPh>
    <phoneticPr fontId="18"/>
  </si>
  <si>
    <t>パスワード</t>
  </si>
  <si>
    <t>ステータス</t>
  </si>
  <si>
    <t>割り当てロール</t>
  </si>
  <si>
    <t>優先テンプレート（代表ロール）</t>
  </si>
  <si>
    <t>言語</t>
  </si>
  <si>
    <t>タイムゾーン</t>
  </si>
  <si>
    <t>氏名</t>
  </si>
  <si>
    <t>姓</t>
  </si>
  <si>
    <t>名</t>
  </si>
  <si>
    <t>メール送信フラグ</t>
    <phoneticPr fontId="18"/>
  </si>
  <si>
    <t>会社名</t>
  </si>
  <si>
    <t>会社グローバルコード</t>
  </si>
  <si>
    <t>敬称</t>
  </si>
  <si>
    <t>郵便番号</t>
  </si>
  <si>
    <t>国名</t>
  </si>
  <si>
    <t>都市名</t>
  </si>
  <si>
    <t>住所</t>
  </si>
  <si>
    <t>携帯電話番号</t>
  </si>
  <si>
    <t>ＦＡＸ</t>
  </si>
  <si>
    <t>ＷｅｂサイトＵＲＬ</t>
  </si>
  <si>
    <t>担当販社・窓口</t>
  </si>
  <si>
    <t>コメント</t>
  </si>
  <si>
    <t>氏名（英語）</t>
  </si>
  <si>
    <t>姓（英語）</t>
  </si>
  <si>
    <t>名（英語）</t>
  </si>
  <si>
    <t>敬称（英語）</t>
  </si>
  <si>
    <t>申請区分</t>
    <phoneticPr fontId="22"/>
  </si>
  <si>
    <t>言語</t>
    <phoneticPr fontId="22"/>
  </si>
  <si>
    <t>国名</t>
    <phoneticPr fontId="22"/>
  </si>
  <si>
    <t>Pass</t>
    <phoneticPr fontId="22"/>
  </si>
  <si>
    <t>New registration / 新規登録</t>
    <rPh sb="19" eb="21">
      <t>シンキ</t>
    </rPh>
    <rPh sb="21" eb="23">
      <t>トウロク</t>
    </rPh>
    <phoneticPr fontId="25"/>
  </si>
  <si>
    <t>アジア・オセアニア等</t>
  </si>
  <si>
    <t>Asia/Tokyo</t>
    <phoneticPr fontId="18"/>
  </si>
  <si>
    <t>23456789abcdefghjklmnpqrstuvwxyz</t>
    <phoneticPr fontId="22"/>
  </si>
  <si>
    <t>Modification / 登録内容変更</t>
    <rPh sb="15" eb="17">
      <t>トウロク</t>
    </rPh>
    <rPh sb="17" eb="19">
      <t>ナイヨウ</t>
    </rPh>
    <rPh sb="19" eb="21">
      <t>ヘンコウ</t>
    </rPh>
    <phoneticPr fontId="25"/>
  </si>
  <si>
    <t>English / 英語</t>
    <rPh sb="10" eb="12">
      <t>エイゴ</t>
    </rPh>
    <phoneticPr fontId="25"/>
  </si>
  <si>
    <t>Pacific/Midway</t>
    <phoneticPr fontId="18"/>
  </si>
  <si>
    <t>Delete / 登録抹消</t>
    <rPh sb="9" eb="11">
      <t>トウロク</t>
    </rPh>
    <rPh sb="11" eb="13">
      <t>マッショウ</t>
    </rPh>
    <phoneticPr fontId="25"/>
  </si>
  <si>
    <t>Chinese / 中国語</t>
    <rPh sb="10" eb="13">
      <t>チュゴクゴ</t>
    </rPh>
    <phoneticPr fontId="25"/>
  </si>
  <si>
    <r>
      <t>　タイ</t>
    </r>
    <r>
      <rPr>
        <sz val="11"/>
        <rFont val="Arial"/>
        <family val="2"/>
      </rPr>
      <t>(Thailand)</t>
    </r>
  </si>
  <si>
    <t>Pacific/Honolulu</t>
  </si>
  <si>
    <r>
      <t>　アフガニスタン</t>
    </r>
    <r>
      <rPr>
        <sz val="11"/>
        <rFont val="Arial"/>
        <family val="2"/>
      </rPr>
      <t>(Afghanistan)</t>
    </r>
  </si>
  <si>
    <t>Pacific/Marquesas</t>
  </si>
  <si>
    <r>
      <t>　北朝鮮</t>
    </r>
    <r>
      <rPr>
        <sz val="11"/>
        <rFont val="Arial"/>
        <family val="2"/>
      </rPr>
      <t>(North Korea)</t>
    </r>
  </si>
  <si>
    <t>America/Anchorage</t>
  </si>
  <si>
    <r>
      <t>　インド</t>
    </r>
    <r>
      <rPr>
        <sz val="11"/>
        <rFont val="Arial"/>
        <family val="2"/>
      </rPr>
      <t>(India)</t>
    </r>
  </si>
  <si>
    <t>America/Los_Angeles</t>
  </si>
  <si>
    <r>
      <t>　中国</t>
    </r>
    <r>
      <rPr>
        <sz val="11"/>
        <rFont val="Arial"/>
        <family val="2"/>
      </rPr>
      <t>(China)</t>
    </r>
  </si>
  <si>
    <t>America/Denver</t>
  </si>
  <si>
    <r>
      <t>　フィリピン</t>
    </r>
    <r>
      <rPr>
        <sz val="11"/>
        <rFont val="Arial"/>
        <family val="2"/>
      </rPr>
      <t>(Philippines)</t>
    </r>
  </si>
  <si>
    <t>America/Chicago</t>
  </si>
  <si>
    <r>
      <t>　ベトナム</t>
    </r>
    <r>
      <rPr>
        <sz val="11"/>
        <rFont val="Arial"/>
        <family val="2"/>
      </rPr>
      <t>(Vietnam)</t>
    </r>
  </si>
  <si>
    <t>America/New_York</t>
  </si>
  <si>
    <r>
      <t>　パキスタン</t>
    </r>
    <r>
      <rPr>
        <sz val="11"/>
        <rFont val="Arial"/>
        <family val="2"/>
      </rPr>
      <t>(Pakistan)</t>
    </r>
  </si>
  <si>
    <t>America/Caracas</t>
  </si>
  <si>
    <r>
      <t>　韓国</t>
    </r>
    <r>
      <rPr>
        <sz val="11"/>
        <rFont val="Arial"/>
        <family val="2"/>
      </rPr>
      <t>(Korea)</t>
    </r>
  </si>
  <si>
    <t>America/St_Johns</t>
  </si>
  <si>
    <r>
      <t>　ブルネイ</t>
    </r>
    <r>
      <rPr>
        <sz val="11"/>
        <rFont val="Arial"/>
        <family val="2"/>
      </rPr>
      <t>(Brunei)</t>
    </r>
  </si>
  <si>
    <t>America/Sao_Paulo</t>
  </si>
  <si>
    <r>
      <t>　インドネシア</t>
    </r>
    <r>
      <rPr>
        <sz val="11"/>
        <rFont val="Arial"/>
        <family val="2"/>
      </rPr>
      <t>(Indonesia)</t>
    </r>
  </si>
  <si>
    <t>Atlantic/South_Georgia</t>
  </si>
  <si>
    <r>
      <t>　マレーシア</t>
    </r>
    <r>
      <rPr>
        <sz val="11"/>
        <rFont val="Arial"/>
        <family val="2"/>
      </rPr>
      <t>(Malaysia)</t>
    </r>
  </si>
  <si>
    <t>Atlantic/Azores</t>
  </si>
  <si>
    <r>
      <t>　ラオス</t>
    </r>
    <r>
      <rPr>
        <sz val="11"/>
        <rFont val="Arial"/>
        <family val="2"/>
      </rPr>
      <t>(Laos)</t>
    </r>
  </si>
  <si>
    <t>Europe/London</t>
  </si>
  <si>
    <r>
      <t>　ネパール</t>
    </r>
    <r>
      <rPr>
        <sz val="11"/>
        <rFont val="Arial"/>
        <family val="2"/>
      </rPr>
      <t>(Nepal)</t>
    </r>
  </si>
  <si>
    <t>Europe/Berlin</t>
  </si>
  <si>
    <r>
      <t>　シンガポール</t>
    </r>
    <r>
      <rPr>
        <sz val="11"/>
        <rFont val="Arial"/>
        <family val="2"/>
      </rPr>
      <t>(Singapore)</t>
    </r>
  </si>
  <si>
    <t>Europe/Helsinki</t>
  </si>
  <si>
    <r>
      <t>　スリランカ</t>
    </r>
    <r>
      <rPr>
        <sz val="11"/>
        <rFont val="Arial"/>
        <family val="2"/>
      </rPr>
      <t>(Sri Lanka)</t>
    </r>
  </si>
  <si>
    <t>Europe/Moscow</t>
  </si>
  <si>
    <r>
      <t>　モンゴル</t>
    </r>
    <r>
      <rPr>
        <sz val="11"/>
        <rFont val="Arial"/>
        <family val="2"/>
      </rPr>
      <t>(Mongolia)</t>
    </r>
  </si>
  <si>
    <t>Asia/Tehran</t>
  </si>
  <si>
    <r>
      <t>　ウズベキスタン</t>
    </r>
    <r>
      <rPr>
        <sz val="11"/>
        <rFont val="Arial"/>
        <family val="2"/>
      </rPr>
      <t>(Uzbekistan)</t>
    </r>
  </si>
  <si>
    <t>Asia/Muscat</t>
  </si>
  <si>
    <r>
      <t>　カザフスタン</t>
    </r>
    <r>
      <rPr>
        <sz val="11"/>
        <rFont val="Arial"/>
        <family val="2"/>
      </rPr>
      <t>(Kazakhstan)</t>
    </r>
  </si>
  <si>
    <t>Asia/Karachi</t>
  </si>
  <si>
    <r>
      <t>　キルギス</t>
    </r>
    <r>
      <rPr>
        <sz val="11"/>
        <rFont val="Arial"/>
        <family val="2"/>
      </rPr>
      <t>(Kyrgyzstan)</t>
    </r>
  </si>
  <si>
    <t>Asia/Kolkata</t>
  </si>
  <si>
    <r>
      <t>　タジキスタン</t>
    </r>
    <r>
      <rPr>
        <sz val="11"/>
        <rFont val="Arial"/>
        <family val="2"/>
      </rPr>
      <t>(Tajikistan)</t>
    </r>
  </si>
  <si>
    <t>Asia/Kathmandu</t>
  </si>
  <si>
    <r>
      <t>　トルクメニスタン</t>
    </r>
    <r>
      <rPr>
        <sz val="11"/>
        <rFont val="Arial"/>
        <family val="2"/>
      </rPr>
      <t>(Turkmenistan)</t>
    </r>
  </si>
  <si>
    <t>Asia/Yangon</t>
  </si>
  <si>
    <r>
      <t>　アゼルバイジャン</t>
    </r>
    <r>
      <rPr>
        <sz val="11"/>
        <rFont val="Arial"/>
        <family val="2"/>
      </rPr>
      <t>(Azerbaijan)</t>
    </r>
  </si>
  <si>
    <t>Asia/Jakarta</t>
  </si>
  <si>
    <r>
      <t>　グルジア</t>
    </r>
    <r>
      <rPr>
        <sz val="11"/>
        <rFont val="Arial"/>
        <family val="2"/>
      </rPr>
      <t>(Georgia )</t>
    </r>
  </si>
  <si>
    <t>Asia/Shanghai</t>
  </si>
  <si>
    <r>
      <t>　アルメニア</t>
    </r>
    <r>
      <rPr>
        <sz val="11"/>
        <rFont val="Arial"/>
        <family val="2"/>
      </rPr>
      <t>(Armenia)</t>
    </r>
  </si>
  <si>
    <t>Australia/Darwin</t>
  </si>
  <si>
    <r>
      <t>　台湾</t>
    </r>
    <r>
      <rPr>
        <sz val="11"/>
        <rFont val="Arial"/>
        <family val="2"/>
      </rPr>
      <t>(Taiwan)</t>
    </r>
  </si>
  <si>
    <t>Australia/Sydney</t>
  </si>
  <si>
    <r>
      <t>　パプアニューギニア</t>
    </r>
    <r>
      <rPr>
        <sz val="11"/>
        <rFont val="Arial"/>
        <family val="2"/>
      </rPr>
      <t>(Papua New Guinea)</t>
    </r>
  </si>
  <si>
    <t>Australia/Lord_Howe</t>
  </si>
  <si>
    <r>
      <t>　ニュージーランド</t>
    </r>
    <r>
      <rPr>
        <sz val="11"/>
        <rFont val="Arial"/>
        <family val="2"/>
      </rPr>
      <t>(New Zealand)</t>
    </r>
  </si>
  <si>
    <t>Pacific/Guadalcanal</t>
  </si>
  <si>
    <r>
      <t>　オーストラリア</t>
    </r>
    <r>
      <rPr>
        <sz val="11"/>
        <rFont val="Arial"/>
        <family val="2"/>
      </rPr>
      <t>(Australia)</t>
    </r>
  </si>
  <si>
    <t>Pacific/Auckland</t>
  </si>
  <si>
    <r>
      <t>　トンガ王国</t>
    </r>
    <r>
      <rPr>
        <sz val="11"/>
        <rFont val="Arial"/>
        <family val="2"/>
      </rPr>
      <t>(Tonga)</t>
    </r>
  </si>
  <si>
    <t>Pacific/Chatham</t>
  </si>
  <si>
    <t>欧州</t>
  </si>
  <si>
    <t>Pacific/Tongatapu</t>
  </si>
  <si>
    <t>　ドイツ(Germany)</t>
    <phoneticPr fontId="22"/>
  </si>
  <si>
    <t>Pacific/Kiritimati</t>
  </si>
  <si>
    <t>　イタリア(Italy)</t>
  </si>
  <si>
    <t>　イギリス(England)</t>
  </si>
  <si>
    <r>
      <t>　ロシア</t>
    </r>
    <r>
      <rPr>
        <sz val="11"/>
        <rFont val="Arial"/>
        <family val="2"/>
      </rPr>
      <t>(Russia)</t>
    </r>
  </si>
  <si>
    <r>
      <t>　ウクライナ</t>
    </r>
    <r>
      <rPr>
        <sz val="11"/>
        <rFont val="Arial"/>
        <family val="2"/>
      </rPr>
      <t>(Ukraine)</t>
    </r>
  </si>
  <si>
    <r>
      <t>　アイルランド</t>
    </r>
    <r>
      <rPr>
        <sz val="11"/>
        <rFont val="Arial"/>
        <family val="2"/>
      </rPr>
      <t>(Ireland)</t>
    </r>
  </si>
  <si>
    <r>
      <t>　アイスランド共和国</t>
    </r>
    <r>
      <rPr>
        <sz val="11"/>
        <rFont val="Arial"/>
        <family val="2"/>
      </rPr>
      <t>(Iceland)</t>
    </r>
  </si>
  <si>
    <r>
      <t>　アルバニア</t>
    </r>
    <r>
      <rPr>
        <sz val="11"/>
        <rFont val="Arial"/>
        <family val="2"/>
      </rPr>
      <t>(Albania)</t>
    </r>
  </si>
  <si>
    <r>
      <t>　ベルギー</t>
    </r>
    <r>
      <rPr>
        <sz val="11"/>
        <rFont val="Arial"/>
        <family val="2"/>
      </rPr>
      <t>(Belgium)</t>
    </r>
  </si>
  <si>
    <r>
      <t>　ブルガリア</t>
    </r>
    <r>
      <rPr>
        <sz val="11"/>
        <rFont val="Arial"/>
        <family val="2"/>
      </rPr>
      <t>(Bulgaria)</t>
    </r>
  </si>
  <si>
    <r>
      <t>　チェコ</t>
    </r>
    <r>
      <rPr>
        <sz val="11"/>
        <rFont val="Arial"/>
        <family val="2"/>
      </rPr>
      <t>(Czech)</t>
    </r>
  </si>
  <si>
    <r>
      <t>　デンマーク</t>
    </r>
    <r>
      <rPr>
        <sz val="11"/>
        <rFont val="Arial"/>
        <family val="2"/>
      </rPr>
      <t>(Denmark)</t>
    </r>
  </si>
  <si>
    <r>
      <t>　エストニア</t>
    </r>
    <r>
      <rPr>
        <sz val="11"/>
        <rFont val="Arial"/>
        <family val="2"/>
      </rPr>
      <t>(Estonia)</t>
    </r>
  </si>
  <si>
    <r>
      <t>　フィンランド</t>
    </r>
    <r>
      <rPr>
        <sz val="11"/>
        <rFont val="Arial"/>
        <family val="2"/>
      </rPr>
      <t>(Finland)</t>
    </r>
  </si>
  <si>
    <r>
      <t>　フランス</t>
    </r>
    <r>
      <rPr>
        <sz val="11"/>
        <rFont val="Arial"/>
        <family val="2"/>
      </rPr>
      <t>(France)</t>
    </r>
  </si>
  <si>
    <r>
      <t>　ギリシア</t>
    </r>
    <r>
      <rPr>
        <sz val="11"/>
        <rFont val="Arial"/>
        <family val="2"/>
      </rPr>
      <t>(Greece)</t>
    </r>
  </si>
  <si>
    <r>
      <t>　グリーンランド</t>
    </r>
    <r>
      <rPr>
        <sz val="11"/>
        <rFont val="Arial"/>
        <family val="2"/>
      </rPr>
      <t>(Greenland)</t>
    </r>
  </si>
  <si>
    <r>
      <t>　ハンガリー</t>
    </r>
    <r>
      <rPr>
        <sz val="11"/>
        <rFont val="Arial"/>
        <family val="2"/>
      </rPr>
      <t>(Hungary)</t>
    </r>
  </si>
  <si>
    <r>
      <t>　キプロス</t>
    </r>
    <r>
      <rPr>
        <sz val="11"/>
        <rFont val="Arial"/>
        <family val="2"/>
      </rPr>
      <t>(Cyprus)</t>
    </r>
  </si>
  <si>
    <r>
      <t>　クロアチア</t>
    </r>
    <r>
      <rPr>
        <sz val="11"/>
        <rFont val="Arial"/>
        <family val="2"/>
      </rPr>
      <t>(Croatia)</t>
    </r>
  </si>
  <si>
    <r>
      <t>　マケドニア</t>
    </r>
    <r>
      <rPr>
        <sz val="11"/>
        <rFont val="Arial"/>
        <family val="2"/>
      </rPr>
      <t>(Macedonia)</t>
    </r>
  </si>
  <si>
    <r>
      <t>　マルタ</t>
    </r>
    <r>
      <rPr>
        <sz val="11"/>
        <rFont val="Arial"/>
        <family val="2"/>
      </rPr>
      <t>(Malta)</t>
    </r>
  </si>
  <si>
    <r>
      <t>　モナコ王国</t>
    </r>
    <r>
      <rPr>
        <sz val="11"/>
        <rFont val="Arial"/>
        <family val="2"/>
      </rPr>
      <t>(Monaco)</t>
    </r>
  </si>
  <si>
    <r>
      <t>　ノルウェー</t>
    </r>
    <r>
      <rPr>
        <sz val="11"/>
        <rFont val="Arial"/>
        <family val="2"/>
      </rPr>
      <t>(Norway)</t>
    </r>
  </si>
  <si>
    <r>
      <t>　オーストリア</t>
    </r>
    <r>
      <rPr>
        <sz val="11"/>
        <rFont val="Arial"/>
        <family val="2"/>
      </rPr>
      <t>(Austria)</t>
    </r>
  </si>
  <si>
    <r>
      <t>　オランダ</t>
    </r>
    <r>
      <rPr>
        <sz val="11"/>
        <rFont val="Arial"/>
        <family val="2"/>
      </rPr>
      <t>(Netherlands, Holland)</t>
    </r>
  </si>
  <si>
    <r>
      <t>　ポーランド</t>
    </r>
    <r>
      <rPr>
        <sz val="11"/>
        <rFont val="Arial"/>
        <family val="2"/>
      </rPr>
      <t>(Poland)</t>
    </r>
  </si>
  <si>
    <r>
      <t>　ポルトガル</t>
    </r>
    <r>
      <rPr>
        <sz val="11"/>
        <rFont val="Arial"/>
        <family val="2"/>
      </rPr>
      <t>(Portugal)</t>
    </r>
  </si>
  <si>
    <r>
      <t>　ルーマニア</t>
    </r>
    <r>
      <rPr>
        <sz val="11"/>
        <rFont val="Arial"/>
        <family val="2"/>
      </rPr>
      <t>(Romania/Rumania)</t>
    </r>
  </si>
  <si>
    <r>
      <t>　スイス</t>
    </r>
    <r>
      <rPr>
        <sz val="11"/>
        <rFont val="Arial"/>
        <family val="2"/>
      </rPr>
      <t>(Switzerland)</t>
    </r>
  </si>
  <si>
    <r>
      <t>　スペイン</t>
    </r>
    <r>
      <rPr>
        <sz val="11"/>
        <rFont val="Arial"/>
        <family val="2"/>
      </rPr>
      <t>(Spain)</t>
    </r>
  </si>
  <si>
    <r>
      <t>　スウェーデン</t>
    </r>
    <r>
      <rPr>
        <sz val="11"/>
        <rFont val="Arial"/>
        <family val="2"/>
      </rPr>
      <t>(Sweden)</t>
    </r>
  </si>
  <si>
    <r>
      <t>　セルビア</t>
    </r>
    <r>
      <rPr>
        <sz val="11"/>
        <rFont val="Arial"/>
        <family val="2"/>
      </rPr>
      <t>(Serbia)</t>
    </r>
  </si>
  <si>
    <r>
      <t>　モンテネグロ</t>
    </r>
    <r>
      <rPr>
        <sz val="11"/>
        <rFont val="Arial"/>
        <family val="2"/>
      </rPr>
      <t>(Montenegro)</t>
    </r>
  </si>
  <si>
    <t>北中南米等</t>
  </si>
  <si>
    <r>
      <t>　カナダ</t>
    </r>
    <r>
      <rPr>
        <sz val="11"/>
        <rFont val="Arial"/>
        <family val="2"/>
      </rPr>
      <t>(Canada)</t>
    </r>
  </si>
  <si>
    <r>
      <t>　アメリカ（合衆国）</t>
    </r>
    <r>
      <rPr>
        <sz val="11"/>
        <rFont val="Arial"/>
        <family val="2"/>
      </rPr>
      <t>(US)</t>
    </r>
  </si>
  <si>
    <r>
      <t>　メキシコ</t>
    </r>
    <r>
      <rPr>
        <sz val="11"/>
        <rFont val="Arial"/>
        <family val="2"/>
      </rPr>
      <t>(Mexico)</t>
    </r>
  </si>
  <si>
    <r>
      <t>　ブラジル</t>
    </r>
    <r>
      <rPr>
        <sz val="11"/>
        <rFont val="Arial"/>
        <family val="2"/>
      </rPr>
      <t>(Brazil)</t>
    </r>
  </si>
  <si>
    <r>
      <t>　コスタリカ</t>
    </r>
    <r>
      <rPr>
        <sz val="11"/>
        <rFont val="Arial"/>
        <family val="2"/>
      </rPr>
      <t>(Costa Rica)</t>
    </r>
  </si>
  <si>
    <r>
      <t>　ベネズエラ</t>
    </r>
    <r>
      <rPr>
        <sz val="11"/>
        <rFont val="Arial"/>
        <family val="2"/>
      </rPr>
      <t>(Venezuela)</t>
    </r>
  </si>
  <si>
    <r>
      <t>　アルゼンチン</t>
    </r>
    <r>
      <rPr>
        <sz val="11"/>
        <rFont val="Arial"/>
        <family val="2"/>
      </rPr>
      <t>(Argentina)</t>
    </r>
  </si>
  <si>
    <r>
      <t>　ボリビア</t>
    </r>
    <r>
      <rPr>
        <sz val="11"/>
        <rFont val="Arial"/>
        <family val="2"/>
      </rPr>
      <t>(Bolivia)</t>
    </r>
  </si>
  <si>
    <r>
      <t>　チリ</t>
    </r>
    <r>
      <rPr>
        <sz val="11"/>
        <rFont val="Arial"/>
        <family val="2"/>
      </rPr>
      <t>(Chile)</t>
    </r>
  </si>
  <si>
    <r>
      <t>　ドミニカ国</t>
    </r>
    <r>
      <rPr>
        <sz val="11"/>
        <rFont val="Arial"/>
        <family val="2"/>
      </rPr>
      <t>(Dominica)</t>
    </r>
  </si>
  <si>
    <r>
      <t>　ドミニカ共和国</t>
    </r>
    <r>
      <rPr>
        <sz val="11"/>
        <rFont val="Arial"/>
        <family val="2"/>
      </rPr>
      <t>(Dominican Republic)</t>
    </r>
  </si>
  <si>
    <r>
      <t>　エクアドル</t>
    </r>
    <r>
      <rPr>
        <sz val="11"/>
        <rFont val="Arial"/>
        <family val="2"/>
      </rPr>
      <t>(Ecuador)</t>
    </r>
  </si>
  <si>
    <r>
      <t>　グアテマラ</t>
    </r>
    <r>
      <rPr>
        <sz val="11"/>
        <rFont val="Arial"/>
        <family val="2"/>
      </rPr>
      <t>(Guatemala)</t>
    </r>
  </si>
  <si>
    <r>
      <t>　ハイチ</t>
    </r>
    <r>
      <rPr>
        <sz val="11"/>
        <rFont val="Arial"/>
        <family val="2"/>
      </rPr>
      <t>(Haiti)</t>
    </r>
  </si>
  <si>
    <r>
      <t>　ホンジュラス</t>
    </r>
    <r>
      <rPr>
        <sz val="11"/>
        <rFont val="Arial"/>
        <family val="2"/>
      </rPr>
      <t>(Honduras)</t>
    </r>
  </si>
  <si>
    <r>
      <t>　ジャマイカ</t>
    </r>
    <r>
      <rPr>
        <sz val="11"/>
        <rFont val="Arial"/>
        <family val="2"/>
      </rPr>
      <t>(Jamaica)</t>
    </r>
  </si>
  <si>
    <r>
      <t>　キューバ</t>
    </r>
    <r>
      <rPr>
        <sz val="11"/>
        <rFont val="Arial"/>
        <family val="2"/>
      </rPr>
      <t>(Cuba)</t>
    </r>
  </si>
  <si>
    <r>
      <t>　コロンビア</t>
    </r>
    <r>
      <rPr>
        <sz val="11"/>
        <rFont val="Arial"/>
        <family val="2"/>
      </rPr>
      <t>(Colombia)</t>
    </r>
  </si>
  <si>
    <r>
      <t>　ニカラグア</t>
    </r>
    <r>
      <rPr>
        <sz val="11"/>
        <rFont val="Arial"/>
        <family val="2"/>
      </rPr>
      <t>(Nicaragua)</t>
    </r>
  </si>
  <si>
    <r>
      <t>　パラグアイ</t>
    </r>
    <r>
      <rPr>
        <sz val="11"/>
        <rFont val="Arial"/>
        <family val="2"/>
      </rPr>
      <t>(Paraguay)</t>
    </r>
  </si>
  <si>
    <r>
      <t>　ペルー</t>
    </r>
    <r>
      <rPr>
        <sz val="11"/>
        <rFont val="Arial"/>
        <family val="2"/>
      </rPr>
      <t>(Peru)</t>
    </r>
  </si>
  <si>
    <r>
      <t>　プエルトリコ</t>
    </r>
    <r>
      <rPr>
        <sz val="11"/>
        <rFont val="Arial"/>
        <family val="2"/>
      </rPr>
      <t>(Puerto Rico)</t>
    </r>
  </si>
  <si>
    <r>
      <t>　ウルグアイ</t>
    </r>
    <r>
      <rPr>
        <sz val="11"/>
        <rFont val="Arial"/>
        <family val="2"/>
      </rPr>
      <t>(Uruguay)</t>
    </r>
  </si>
  <si>
    <t>中東・アフリカ</t>
  </si>
  <si>
    <r>
      <t>　トルコ</t>
    </r>
    <r>
      <rPr>
        <sz val="11"/>
        <rFont val="Arial"/>
        <family val="2"/>
      </rPr>
      <t>(Turkey)</t>
    </r>
  </si>
  <si>
    <r>
      <t>　イラン</t>
    </r>
    <r>
      <rPr>
        <sz val="11"/>
        <rFont val="Arial"/>
        <family val="2"/>
      </rPr>
      <t>(Iran)</t>
    </r>
  </si>
  <si>
    <r>
      <t>　イスラエル</t>
    </r>
    <r>
      <rPr>
        <sz val="11"/>
        <rFont val="Arial"/>
        <family val="2"/>
      </rPr>
      <t>(Israel)</t>
    </r>
  </si>
  <si>
    <r>
      <t>　イラク</t>
    </r>
    <r>
      <rPr>
        <sz val="11"/>
        <rFont val="Arial"/>
        <family val="2"/>
      </rPr>
      <t>(Iraq)</t>
    </r>
  </si>
  <si>
    <r>
      <t>　シリア</t>
    </r>
    <r>
      <rPr>
        <sz val="11"/>
        <rFont val="Arial"/>
        <family val="2"/>
      </rPr>
      <t>(Syria)</t>
    </r>
  </si>
  <si>
    <r>
      <t>　レバノン</t>
    </r>
    <r>
      <rPr>
        <sz val="11"/>
        <rFont val="Arial"/>
        <family val="2"/>
      </rPr>
      <t>(Lebanon)</t>
    </r>
  </si>
  <si>
    <r>
      <t>　サウジアラビア</t>
    </r>
    <r>
      <rPr>
        <sz val="11"/>
        <rFont val="Arial"/>
        <family val="2"/>
      </rPr>
      <t>(Saudi Arabia)</t>
    </r>
  </si>
  <si>
    <r>
      <t>　パレスチナ</t>
    </r>
    <r>
      <rPr>
        <sz val="11"/>
        <rFont val="Arial"/>
        <family val="2"/>
      </rPr>
      <t>(Palestine)</t>
    </r>
  </si>
  <si>
    <r>
      <t>　バーレーン</t>
    </r>
    <r>
      <rPr>
        <sz val="11"/>
        <rFont val="Arial"/>
        <family val="2"/>
      </rPr>
      <t>(Bahrain/Bahrein)</t>
    </r>
  </si>
  <si>
    <r>
      <t>　クウェート</t>
    </r>
    <r>
      <rPr>
        <sz val="11"/>
        <rFont val="Arial"/>
        <family val="2"/>
      </rPr>
      <t>(Kuwait)</t>
    </r>
  </si>
  <si>
    <r>
      <t>　オマーン</t>
    </r>
    <r>
      <rPr>
        <sz val="11"/>
        <rFont val="Arial"/>
        <family val="2"/>
      </rPr>
      <t>(Oman)</t>
    </r>
  </si>
  <si>
    <r>
      <t>　ヨルダン</t>
    </r>
    <r>
      <rPr>
        <sz val="11"/>
        <rFont val="Arial"/>
        <family val="2"/>
      </rPr>
      <t>(Jordan)</t>
    </r>
  </si>
  <si>
    <r>
      <t>　エジプト</t>
    </r>
    <r>
      <rPr>
        <sz val="11"/>
        <rFont val="Arial"/>
        <family val="2"/>
      </rPr>
      <t>(Egpypt)</t>
    </r>
  </si>
  <si>
    <r>
      <t>　エチオピア</t>
    </r>
    <r>
      <rPr>
        <sz val="11"/>
        <rFont val="Arial"/>
        <family val="2"/>
      </rPr>
      <t>(Ethiopia)</t>
    </r>
  </si>
  <si>
    <r>
      <t>　チュニジア</t>
    </r>
    <r>
      <rPr>
        <sz val="11"/>
        <rFont val="Arial"/>
        <family val="2"/>
      </rPr>
      <t>(Tunisia)</t>
    </r>
  </si>
  <si>
    <r>
      <t>　ガーナ</t>
    </r>
    <r>
      <rPr>
        <sz val="11"/>
        <rFont val="Arial"/>
        <family val="2"/>
      </rPr>
      <t>(Ghana)</t>
    </r>
  </si>
  <si>
    <r>
      <t>　ギニア</t>
    </r>
    <r>
      <rPr>
        <sz val="11"/>
        <rFont val="Arial"/>
        <family val="2"/>
      </rPr>
      <t>(Guinea)</t>
    </r>
  </si>
  <si>
    <r>
      <t>　ジンバブェ</t>
    </r>
    <r>
      <rPr>
        <sz val="11"/>
        <rFont val="Arial"/>
        <family val="2"/>
      </rPr>
      <t>(Zimbabwe)</t>
    </r>
  </si>
  <si>
    <r>
      <t>　ケニア</t>
    </r>
    <r>
      <rPr>
        <sz val="11"/>
        <rFont val="Arial"/>
        <family val="2"/>
      </rPr>
      <t>(Kenya)</t>
    </r>
  </si>
  <si>
    <r>
      <t>　カメルーン</t>
    </r>
    <r>
      <rPr>
        <sz val="11"/>
        <rFont val="Arial"/>
        <family val="2"/>
      </rPr>
      <t>(Cameroon)</t>
    </r>
  </si>
  <si>
    <r>
      <t>　南アフリカ共和国</t>
    </r>
    <r>
      <rPr>
        <sz val="11"/>
        <rFont val="Arial"/>
        <family val="2"/>
      </rPr>
      <t>(South Africa)</t>
    </r>
  </si>
  <si>
    <r>
      <t>　モロッコ</t>
    </r>
    <r>
      <rPr>
        <sz val="11"/>
        <rFont val="Arial"/>
        <family val="2"/>
      </rPr>
      <t>(Morocco)</t>
    </r>
  </si>
  <si>
    <r>
      <t>　ナイジェリア</t>
    </r>
    <r>
      <rPr>
        <sz val="11"/>
        <rFont val="Arial"/>
        <family val="2"/>
      </rPr>
      <t>(Nigeria)</t>
    </r>
  </si>
  <si>
    <r>
      <t>　ソマリア</t>
    </r>
    <r>
      <rPr>
        <sz val="11"/>
        <rFont val="Arial"/>
        <family val="2"/>
      </rPr>
      <t>(Somalia)</t>
    </r>
  </si>
  <si>
    <r>
      <t>　タンザニア</t>
    </r>
    <r>
      <rPr>
        <sz val="11"/>
        <rFont val="Arial"/>
        <family val="2"/>
      </rPr>
      <t>(Tanzania)</t>
    </r>
  </si>
  <si>
    <r>
      <t>　トーゴ</t>
    </r>
    <r>
      <rPr>
        <sz val="11"/>
        <rFont val="Arial"/>
        <family val="2"/>
      </rPr>
      <t>(Togo)</t>
    </r>
  </si>
  <si>
    <r>
      <t>　ウガンダ</t>
    </r>
    <r>
      <rPr>
        <sz val="11"/>
        <rFont val="Arial"/>
        <family val="2"/>
      </rPr>
      <t>(Uganda)</t>
    </r>
  </si>
  <si>
    <r>
      <t>　ザンビア</t>
    </r>
    <r>
      <rPr>
        <sz val="11"/>
        <rFont val="Arial"/>
        <family val="2"/>
      </rPr>
      <t>(Zambia)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</si>
</sst>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Meiryo UI"/>
      <family val="3"/>
      <charset val="128"/>
    </font>
    <font>
      <b/>
      <sz val="14"/>
      <color theme="1"/>
      <name val="Meiryo UI"/>
      <family val="3"/>
      <charset val="128"/>
    </font>
    <font>
      <sz val="11"/>
      <name val="ＭＳ Ｐゴシック"/>
      <family val="3"/>
      <charset val="128"/>
    </font>
    <font>
      <sz val="6"/>
      <name val="ＭＳ Ｐゴシック"/>
      <family val="3"/>
      <charset val="128"/>
    </font>
    <font>
      <sz val="11"/>
      <name val="Arial"/>
      <family val="2"/>
    </font>
    <font>
      <sz val="12"/>
      <name val="Verdana"/>
      <family val="2"/>
    </font>
    <font>
      <u/>
      <sz val="11"/>
      <color indexed="36"/>
      <name val="ＭＳ Ｐゴシック"/>
      <family val="3"/>
      <charset val="128"/>
    </font>
    <font>
      <sz val="11"/>
      <color theme="1"/>
      <name val="游ゴシック"/>
      <family val="3"/>
      <charset val="128"/>
      <scheme val="minor"/>
    </font>
    <font>
      <sz val="7"/>
      <name val="ＭＳ Ｐゴシック"/>
      <family val="3"/>
      <charset val="128"/>
    </font>
    <font>
      <sz val="22"/>
      <color theme="1"/>
      <name val="游ゴシック"/>
      <family val="2"/>
      <charset val="128"/>
      <scheme val="minor"/>
    </font>
    <font>
      <u/>
      <sz val="11"/>
      <color theme="10"/>
      <name val="游ゴシック"/>
      <family val="2"/>
      <charset val="128"/>
      <scheme val="minor"/>
    </font>
    <font>
      <b/>
      <sz val="11"/>
      <color theme="1"/>
      <name val="Meiryo UI"/>
      <family val="3"/>
      <charset val="128"/>
    </font>
    <font>
      <b/>
      <sz val="16"/>
      <color theme="1"/>
      <name val="Meiryo UI"/>
      <family val="3"/>
      <charset val="128"/>
    </font>
    <font>
      <b/>
      <sz val="12"/>
      <color rgb="FFFF0000"/>
      <name val="Meiryo UI"/>
      <family val="3"/>
      <charset val="128"/>
    </font>
    <font>
      <b/>
      <sz val="11"/>
      <color theme="1"/>
      <name val="游ゴシック"/>
      <family val="3"/>
      <charset val="128"/>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4" tint="0.79998168889431442"/>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hair">
        <color auto="1"/>
      </left>
      <right style="dotted">
        <color auto="1"/>
      </right>
      <top style="hair">
        <color auto="1"/>
      </top>
      <bottom style="dotted">
        <color auto="1"/>
      </bottom>
      <diagonal/>
    </border>
    <border>
      <left style="dotted">
        <color auto="1"/>
      </left>
      <right style="dotted">
        <color auto="1"/>
      </right>
      <top style="hair">
        <color auto="1"/>
      </top>
      <bottom style="dotted">
        <color auto="1"/>
      </bottom>
      <diagonal/>
    </border>
    <border>
      <left style="dotted">
        <color auto="1"/>
      </left>
      <right style="hair">
        <color auto="1"/>
      </right>
      <top style="hair">
        <color auto="1"/>
      </top>
      <bottom style="dotted">
        <color auto="1"/>
      </bottom>
      <diagonal/>
    </border>
    <border>
      <left style="hair">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hair">
        <color auto="1"/>
      </right>
      <top style="dotted">
        <color auto="1"/>
      </top>
      <bottom style="dotted">
        <color auto="1"/>
      </bottom>
      <diagonal/>
    </border>
    <border>
      <left style="hair">
        <color auto="1"/>
      </left>
      <right style="dotted">
        <color auto="1"/>
      </right>
      <top style="dotted">
        <color auto="1"/>
      </top>
      <bottom style="hair">
        <color auto="1"/>
      </bottom>
      <diagonal/>
    </border>
    <border>
      <left style="dotted">
        <color auto="1"/>
      </left>
      <right style="dotted">
        <color auto="1"/>
      </right>
      <top style="dotted">
        <color auto="1"/>
      </top>
      <bottom style="hair">
        <color auto="1"/>
      </bottom>
      <diagonal/>
    </border>
    <border>
      <left style="dotted">
        <color auto="1"/>
      </left>
      <right style="hair">
        <color auto="1"/>
      </right>
      <top style="dotted">
        <color auto="1"/>
      </top>
      <bottom style="hair">
        <color auto="1"/>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xf numFmtId="0" fontId="26" fillId="0" borderId="0">
      <alignment vertical="center"/>
    </xf>
    <xf numFmtId="0" fontId="29" fillId="0" borderId="0" applyNumberFormat="0" applyFill="0" applyBorder="0" applyAlignment="0" applyProtection="0">
      <alignment vertical="center"/>
    </xf>
  </cellStyleXfs>
  <cellXfs count="46">
    <xf numFmtId="0" fontId="0" fillId="0" borderId="0" xfId="0">
      <alignment vertical="center"/>
    </xf>
    <xf numFmtId="11" fontId="0" fillId="0" borderId="0" xfId="0" applyNumberFormat="1">
      <alignment vertical="center"/>
    </xf>
    <xf numFmtId="0" fontId="0" fillId="0" borderId="10" xfId="0" applyBorder="1">
      <alignment vertical="center"/>
    </xf>
    <xf numFmtId="0" fontId="0" fillId="33" borderId="10" xfId="0" applyFill="1" applyBorder="1">
      <alignment vertical="center"/>
    </xf>
    <xf numFmtId="0" fontId="19" fillId="34" borderId="0" xfId="0" applyFont="1" applyFill="1" applyAlignment="1">
      <alignment vertical="center"/>
    </xf>
    <xf numFmtId="0" fontId="19" fillId="34" borderId="0" xfId="0" applyFont="1" applyFill="1">
      <alignment vertical="center"/>
    </xf>
    <xf numFmtId="0" fontId="20" fillId="34" borderId="0" xfId="0" applyFont="1" applyFill="1">
      <alignment vertical="center"/>
    </xf>
    <xf numFmtId="0" fontId="0" fillId="35" borderId="10" xfId="0" applyFill="1" applyBorder="1">
      <alignment vertical="center"/>
    </xf>
    <xf numFmtId="0" fontId="0" fillId="36" borderId="10" xfId="0" applyFill="1" applyBorder="1">
      <alignment vertical="center"/>
    </xf>
    <xf numFmtId="0" fontId="21" fillId="0" borderId="0" xfId="42" applyAlignment="1">
      <alignment shrinkToFit="1"/>
    </xf>
    <xf numFmtId="0" fontId="21" fillId="35" borderId="11" xfId="42" applyFill="1" applyBorder="1" applyAlignment="1">
      <alignment shrinkToFit="1"/>
    </xf>
    <xf numFmtId="0" fontId="21" fillId="35" borderId="12" xfId="42" applyFill="1" applyBorder="1" applyAlignment="1">
      <alignment shrinkToFit="1"/>
    </xf>
    <xf numFmtId="0" fontId="21" fillId="35" borderId="13" xfId="42" applyFill="1" applyBorder="1" applyAlignment="1">
      <alignment shrinkToFit="1"/>
    </xf>
    <xf numFmtId="0" fontId="21" fillId="0" borderId="14" xfId="42" applyBorder="1" applyAlignment="1">
      <alignment vertical="center" shrinkToFit="1"/>
    </xf>
    <xf numFmtId="0" fontId="21" fillId="0" borderId="15" xfId="42" applyBorder="1" applyAlignment="1">
      <alignment vertical="center" shrinkToFit="1"/>
    </xf>
    <xf numFmtId="0" fontId="21" fillId="0" borderId="15" xfId="42" applyFont="1" applyBorder="1" applyAlignment="1">
      <alignment vertical="center" shrinkToFit="1"/>
    </xf>
    <xf numFmtId="0" fontId="23" fillId="0" borderId="15" xfId="42" applyFont="1" applyBorder="1" applyAlignment="1">
      <alignment vertical="center" shrinkToFit="1"/>
    </xf>
    <xf numFmtId="0" fontId="24" fillId="0" borderId="16" xfId="42" applyFont="1" applyBorder="1" applyAlignment="1">
      <alignment horizontal="left"/>
    </xf>
    <xf numFmtId="0" fontId="23" fillId="0" borderId="16" xfId="42" applyFont="1" applyBorder="1" applyAlignment="1">
      <alignment vertical="center" shrinkToFit="1"/>
    </xf>
    <xf numFmtId="0" fontId="23" fillId="0" borderId="14" xfId="42" applyFont="1" applyBorder="1" applyAlignment="1">
      <alignment vertical="center" shrinkToFit="1"/>
    </xf>
    <xf numFmtId="0" fontId="27" fillId="0" borderId="15" xfId="42" applyFont="1" applyBorder="1" applyAlignment="1">
      <alignment vertical="center" shrinkToFit="1"/>
    </xf>
    <xf numFmtId="0" fontId="27" fillId="0" borderId="14" xfId="42" applyFont="1" applyBorder="1" applyAlignment="1">
      <alignment vertical="center" shrinkToFit="1"/>
    </xf>
    <xf numFmtId="0" fontId="21" fillId="0" borderId="16" xfId="42" applyBorder="1" applyAlignment="1">
      <alignment shrinkToFit="1"/>
    </xf>
    <xf numFmtId="0" fontId="21" fillId="0" borderId="15" xfId="42" applyBorder="1" applyAlignment="1">
      <alignment shrinkToFit="1"/>
    </xf>
    <xf numFmtId="0" fontId="21" fillId="0" borderId="17" xfId="42" applyBorder="1" applyAlignment="1">
      <alignment shrinkToFit="1"/>
    </xf>
    <xf numFmtId="0" fontId="21" fillId="0" borderId="18" xfId="42" applyBorder="1" applyAlignment="1">
      <alignment shrinkToFit="1"/>
    </xf>
    <xf numFmtId="0" fontId="21" fillId="0" borderId="18" xfId="42" applyFont="1" applyBorder="1" applyAlignment="1">
      <alignment vertical="center" shrinkToFit="1"/>
    </xf>
    <xf numFmtId="0" fontId="21" fillId="0" borderId="19" xfId="42" applyBorder="1" applyAlignment="1">
      <alignment shrinkToFit="1"/>
    </xf>
    <xf numFmtId="0" fontId="0" fillId="0" borderId="20" xfId="0" applyBorder="1">
      <alignment vertical="center"/>
    </xf>
    <xf numFmtId="0" fontId="0" fillId="0" borderId="0" xfId="0" applyAlignment="1">
      <alignment horizontal="center" vertical="center"/>
    </xf>
    <xf numFmtId="0" fontId="28" fillId="0" borderId="0" xfId="0" applyFont="1">
      <alignment vertical="center"/>
    </xf>
    <xf numFmtId="0" fontId="29" fillId="0" borderId="20" xfId="44" applyBorder="1">
      <alignment vertical="center"/>
    </xf>
    <xf numFmtId="0" fontId="30" fillId="34" borderId="0" xfId="0" applyFont="1" applyFill="1">
      <alignment vertical="center"/>
    </xf>
    <xf numFmtId="0" fontId="31" fillId="34" borderId="0" xfId="0" applyFont="1" applyFill="1">
      <alignment vertical="center"/>
    </xf>
    <xf numFmtId="0" fontId="32" fillId="34" borderId="0" xfId="0" applyFont="1" applyFill="1">
      <alignment vertical="center"/>
    </xf>
    <xf numFmtId="0" fontId="0" fillId="37" borderId="20" xfId="0" applyFill="1" applyBorder="1">
      <alignment vertical="center"/>
    </xf>
    <xf numFmtId="0" fontId="0" fillId="33" borderId="21" xfId="0" applyFill="1" applyBorder="1" applyAlignment="1">
      <alignment horizontal="center" vertical="center"/>
    </xf>
    <xf numFmtId="0" fontId="0" fillId="33" borderId="22" xfId="0" applyFill="1" applyBorder="1" applyAlignment="1">
      <alignment horizontal="center" vertical="center"/>
    </xf>
    <xf numFmtId="0" fontId="0" fillId="33" borderId="23" xfId="0" applyFill="1" applyBorder="1" applyAlignment="1">
      <alignment horizontal="center" vertical="center"/>
    </xf>
    <xf numFmtId="0" fontId="0" fillId="37" borderId="24" xfId="0" applyFill="1" applyBorder="1" applyAlignment="1">
      <alignment horizontal="center" vertical="center"/>
    </xf>
    <xf numFmtId="0" fontId="0" fillId="37" borderId="25" xfId="0" applyFill="1"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4"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標準 8" xfId="43"/>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B100"/>
  <sheetViews>
    <sheetView tabSelected="1" workbookViewId="0"/>
  </sheetViews>
  <sheetFormatPr defaultColWidth="8.59765625" defaultRowHeight="15" x14ac:dyDescent="0.45"/>
  <cols>
    <col min="1" max="1" width="3.59765625" style="5" customWidth="1"/>
    <col min="2" max="16384" width="8.59765625" style="5"/>
  </cols>
  <sheetData>
    <row r="2" spans="2:2" ht="22.8" x14ac:dyDescent="0.45">
      <c r="B2" s="33" t="s">
        <v>0</v>
      </c>
    </row>
    <row r="3" spans="2:2" ht="18.600000000000001" x14ac:dyDescent="0.45">
      <c r="B3" s="6"/>
    </row>
    <row r="4" spans="2:2" ht="16.2" x14ac:dyDescent="0.45">
      <c r="B4" s="34" t="s">
        <v>1</v>
      </c>
    </row>
    <row r="5" spans="2:2" ht="16.2" x14ac:dyDescent="0.45">
      <c r="B5" s="34" t="s">
        <v>2</v>
      </c>
    </row>
    <row r="6" spans="2:2" ht="18.600000000000001" x14ac:dyDescent="0.45">
      <c r="B6" s="6"/>
    </row>
    <row r="7" spans="2:2" x14ac:dyDescent="0.45">
      <c r="B7" s="5" t="s">
        <v>3</v>
      </c>
    </row>
    <row r="8" spans="2:2" x14ac:dyDescent="0.45">
      <c r="B8" s="5" t="s">
        <v>4</v>
      </c>
    </row>
    <row r="9" spans="2:2" x14ac:dyDescent="0.45">
      <c r="B9" s="5" t="s">
        <v>5</v>
      </c>
    </row>
    <row r="10" spans="2:2" x14ac:dyDescent="0.45">
      <c r="B10" s="5" t="s">
        <v>6</v>
      </c>
    </row>
    <row r="11" spans="2:2" x14ac:dyDescent="0.45">
      <c r="B11" s="5" t="s">
        <v>7</v>
      </c>
    </row>
    <row r="13" spans="2:2" x14ac:dyDescent="0.45">
      <c r="B13" s="5" t="s">
        <v>8</v>
      </c>
    </row>
    <row r="14" spans="2:2" x14ac:dyDescent="0.45">
      <c r="B14" s="4" t="s">
        <v>9</v>
      </c>
    </row>
    <row r="15" spans="2:2" x14ac:dyDescent="0.45">
      <c r="B15" s="5" t="s">
        <v>10</v>
      </c>
    </row>
    <row r="16" spans="2:2" x14ac:dyDescent="0.45">
      <c r="B16" s="4" t="s">
        <v>11</v>
      </c>
    </row>
    <row r="18" spans="2:2" x14ac:dyDescent="0.45">
      <c r="B18" s="5" t="s">
        <v>12</v>
      </c>
    </row>
    <row r="19" spans="2:2" x14ac:dyDescent="0.45">
      <c r="B19" s="5" t="s">
        <v>13</v>
      </c>
    </row>
    <row r="20" spans="2:2" x14ac:dyDescent="0.45">
      <c r="B20" s="5" t="s">
        <v>14</v>
      </c>
    </row>
    <row r="21" spans="2:2" x14ac:dyDescent="0.45">
      <c r="B21" s="5" t="s">
        <v>15</v>
      </c>
    </row>
    <row r="22" spans="2:2" x14ac:dyDescent="0.45">
      <c r="B22" s="32" t="s">
        <v>16</v>
      </c>
    </row>
    <row r="24" spans="2:2" ht="22.8" x14ac:dyDescent="0.45">
      <c r="B24" s="33" t="s">
        <v>17</v>
      </c>
    </row>
    <row r="25" spans="2:2" x14ac:dyDescent="0.45">
      <c r="B25" s="5" t="s">
        <v>18</v>
      </c>
    </row>
    <row r="26" spans="2:2" x14ac:dyDescent="0.45">
      <c r="B26" s="5" t="s">
        <v>19</v>
      </c>
    </row>
    <row r="27" spans="2:2" x14ac:dyDescent="0.45">
      <c r="B27" s="5" t="s">
        <v>20</v>
      </c>
    </row>
    <row r="28" spans="2:2" x14ac:dyDescent="0.45">
      <c r="B28" s="5" t="s">
        <v>21</v>
      </c>
    </row>
    <row r="29" spans="2:2" x14ac:dyDescent="0.45">
      <c r="B29" s="5" t="s">
        <v>22</v>
      </c>
    </row>
    <row r="30" spans="2:2" x14ac:dyDescent="0.45">
      <c r="B30" s="5" t="s">
        <v>23</v>
      </c>
    </row>
    <row r="31" spans="2:2" x14ac:dyDescent="0.45">
      <c r="B31" s="5" t="s">
        <v>24</v>
      </c>
    </row>
    <row r="32" spans="2:2" x14ac:dyDescent="0.45">
      <c r="B32" s="5" t="s">
        <v>25</v>
      </c>
    </row>
    <row r="33" spans="2:2" x14ac:dyDescent="0.45">
      <c r="B33" s="5" t="s">
        <v>26</v>
      </c>
    </row>
    <row r="34" spans="2:2" x14ac:dyDescent="0.45">
      <c r="B34" s="5" t="s">
        <v>23</v>
      </c>
    </row>
    <row r="35" spans="2:2" x14ac:dyDescent="0.45">
      <c r="B35" s="5" t="s">
        <v>27</v>
      </c>
    </row>
    <row r="36" spans="2:2" x14ac:dyDescent="0.45">
      <c r="B36" s="5" t="s">
        <v>28</v>
      </c>
    </row>
    <row r="37" spans="2:2" x14ac:dyDescent="0.45">
      <c r="B37" s="5" t="s">
        <v>29</v>
      </c>
    </row>
    <row r="38" spans="2:2" x14ac:dyDescent="0.45">
      <c r="B38" s="5" t="s">
        <v>30</v>
      </c>
    </row>
    <row r="39" spans="2:2" x14ac:dyDescent="0.45">
      <c r="B39" s="5" t="s">
        <v>31</v>
      </c>
    </row>
    <row r="40" spans="2:2" x14ac:dyDescent="0.45">
      <c r="B40" s="5" t="s">
        <v>32</v>
      </c>
    </row>
    <row r="41" spans="2:2" x14ac:dyDescent="0.45">
      <c r="B41" s="5" t="s">
        <v>33</v>
      </c>
    </row>
    <row r="42" spans="2:2" x14ac:dyDescent="0.45">
      <c r="B42" s="5" t="s">
        <v>34</v>
      </c>
    </row>
    <row r="43" spans="2:2" x14ac:dyDescent="0.45">
      <c r="B43" s="5" t="s">
        <v>35</v>
      </c>
    </row>
    <row r="44" spans="2:2" x14ac:dyDescent="0.45">
      <c r="B44" s="5" t="s">
        <v>36</v>
      </c>
    </row>
    <row r="45" spans="2:2" x14ac:dyDescent="0.45">
      <c r="B45" s="5" t="s">
        <v>37</v>
      </c>
    </row>
    <row r="46" spans="2:2" x14ac:dyDescent="0.45">
      <c r="B46" s="5" t="s">
        <v>23</v>
      </c>
    </row>
    <row r="47" spans="2:2" x14ac:dyDescent="0.45">
      <c r="B47" s="5" t="s">
        <v>38</v>
      </c>
    </row>
    <row r="48" spans="2:2" x14ac:dyDescent="0.45">
      <c r="B48" s="5" t="s">
        <v>39</v>
      </c>
    </row>
    <row r="49" spans="2:2" x14ac:dyDescent="0.45">
      <c r="B49" s="5" t="s">
        <v>40</v>
      </c>
    </row>
    <row r="50" spans="2:2" x14ac:dyDescent="0.45">
      <c r="B50" s="5" t="s">
        <v>41</v>
      </c>
    </row>
    <row r="51" spans="2:2" x14ac:dyDescent="0.45">
      <c r="B51" s="5" t="s">
        <v>42</v>
      </c>
    </row>
    <row r="52" spans="2:2" x14ac:dyDescent="0.45">
      <c r="B52" s="5" t="s">
        <v>43</v>
      </c>
    </row>
    <row r="53" spans="2:2" x14ac:dyDescent="0.45">
      <c r="B53" s="5" t="s">
        <v>44</v>
      </c>
    </row>
    <row r="54" spans="2:2" x14ac:dyDescent="0.45">
      <c r="B54" s="5" t="s">
        <v>45</v>
      </c>
    </row>
    <row r="55" spans="2:2" x14ac:dyDescent="0.45">
      <c r="B55" s="5" t="s">
        <v>23</v>
      </c>
    </row>
    <row r="56" spans="2:2" x14ac:dyDescent="0.45">
      <c r="B56" s="5" t="s">
        <v>46</v>
      </c>
    </row>
    <row r="57" spans="2:2" x14ac:dyDescent="0.45">
      <c r="B57" s="5" t="s">
        <v>47</v>
      </c>
    </row>
    <row r="58" spans="2:2" x14ac:dyDescent="0.45">
      <c r="B58" s="5" t="s">
        <v>48</v>
      </c>
    </row>
    <row r="59" spans="2:2" x14ac:dyDescent="0.45">
      <c r="B59" s="5" t="s">
        <v>49</v>
      </c>
    </row>
    <row r="60" spans="2:2" x14ac:dyDescent="0.45">
      <c r="B60" s="5" t="s">
        <v>23</v>
      </c>
    </row>
    <row r="61" spans="2:2" x14ac:dyDescent="0.45">
      <c r="B61" s="5" t="s">
        <v>50</v>
      </c>
    </row>
    <row r="62" spans="2:2" x14ac:dyDescent="0.45">
      <c r="B62" s="5" t="s">
        <v>51</v>
      </c>
    </row>
    <row r="63" spans="2:2" x14ac:dyDescent="0.45">
      <c r="B63" s="5" t="s">
        <v>52</v>
      </c>
    </row>
    <row r="64" spans="2:2" x14ac:dyDescent="0.45">
      <c r="B64" s="5" t="s">
        <v>53</v>
      </c>
    </row>
    <row r="65" spans="2:2" x14ac:dyDescent="0.45">
      <c r="B65" s="5" t="s">
        <v>23</v>
      </c>
    </row>
    <row r="66" spans="2:2" x14ac:dyDescent="0.45">
      <c r="B66" s="5" t="s">
        <v>54</v>
      </c>
    </row>
    <row r="67" spans="2:2" x14ac:dyDescent="0.45">
      <c r="B67" s="5" t="s">
        <v>55</v>
      </c>
    </row>
    <row r="68" spans="2:2" x14ac:dyDescent="0.45">
      <c r="B68" s="5" t="s">
        <v>56</v>
      </c>
    </row>
    <row r="69" spans="2:2" x14ac:dyDescent="0.45">
      <c r="B69" s="5" t="s">
        <v>57</v>
      </c>
    </row>
    <row r="70" spans="2:2" x14ac:dyDescent="0.45">
      <c r="B70" s="5" t="s">
        <v>58</v>
      </c>
    </row>
    <row r="71" spans="2:2" x14ac:dyDescent="0.45">
      <c r="B71" s="5" t="s">
        <v>59</v>
      </c>
    </row>
    <row r="72" spans="2:2" x14ac:dyDescent="0.45">
      <c r="B72" s="5" t="s">
        <v>23</v>
      </c>
    </row>
    <row r="73" spans="2:2" x14ac:dyDescent="0.45">
      <c r="B73" s="5" t="s">
        <v>60</v>
      </c>
    </row>
    <row r="74" spans="2:2" x14ac:dyDescent="0.45">
      <c r="B74" s="5" t="s">
        <v>61</v>
      </c>
    </row>
    <row r="76" spans="2:2" x14ac:dyDescent="0.45">
      <c r="B76" s="5" t="s">
        <v>62</v>
      </c>
    </row>
    <row r="77" spans="2:2" x14ac:dyDescent="0.45">
      <c r="B77" s="5" t="s">
        <v>63</v>
      </c>
    </row>
    <row r="78" spans="2:2" x14ac:dyDescent="0.45">
      <c r="B78" s="5" t="s">
        <v>64</v>
      </c>
    </row>
    <row r="79" spans="2:2" x14ac:dyDescent="0.45">
      <c r="B79" s="5" t="s">
        <v>65</v>
      </c>
    </row>
    <row r="80" spans="2:2" x14ac:dyDescent="0.45">
      <c r="B80" s="5" t="s">
        <v>66</v>
      </c>
    </row>
    <row r="81" spans="2:2" x14ac:dyDescent="0.45">
      <c r="B81" s="5" t="s">
        <v>67</v>
      </c>
    </row>
    <row r="82" spans="2:2" x14ac:dyDescent="0.45">
      <c r="B82" s="5" t="s">
        <v>68</v>
      </c>
    </row>
    <row r="83" spans="2:2" x14ac:dyDescent="0.45">
      <c r="B83" s="5" t="s">
        <v>69</v>
      </c>
    </row>
    <row r="85" spans="2:2" x14ac:dyDescent="0.45">
      <c r="B85" s="5" t="s">
        <v>70</v>
      </c>
    </row>
    <row r="86" spans="2:2" x14ac:dyDescent="0.45">
      <c r="B86" s="5" t="s">
        <v>71</v>
      </c>
    </row>
    <row r="87" spans="2:2" x14ac:dyDescent="0.45">
      <c r="B87" s="5" t="s">
        <v>72</v>
      </c>
    </row>
    <row r="88" spans="2:2" x14ac:dyDescent="0.45">
      <c r="B88" s="5" t="s">
        <v>73</v>
      </c>
    </row>
    <row r="89" spans="2:2" x14ac:dyDescent="0.45">
      <c r="B89" s="5" t="s">
        <v>74</v>
      </c>
    </row>
    <row r="90" spans="2:2" x14ac:dyDescent="0.45">
      <c r="B90" s="5" t="s">
        <v>75</v>
      </c>
    </row>
    <row r="91" spans="2:2" x14ac:dyDescent="0.45">
      <c r="B91" s="5" t="s">
        <v>76</v>
      </c>
    </row>
    <row r="92" spans="2:2" x14ac:dyDescent="0.45">
      <c r="B92" s="5" t="s">
        <v>77</v>
      </c>
    </row>
    <row r="93" spans="2:2" x14ac:dyDescent="0.45">
      <c r="B93" s="5" t="s">
        <v>78</v>
      </c>
    </row>
    <row r="94" spans="2:2" x14ac:dyDescent="0.45">
      <c r="B94" s="5" t="s">
        <v>79</v>
      </c>
    </row>
    <row r="95" spans="2:2" x14ac:dyDescent="0.45">
      <c r="B95" s="5" t="s">
        <v>80</v>
      </c>
    </row>
    <row r="96" spans="2:2" x14ac:dyDescent="0.45">
      <c r="B96" s="5" t="s">
        <v>81</v>
      </c>
    </row>
    <row r="97" spans="2:2" x14ac:dyDescent="0.45">
      <c r="B97" s="5" t="s">
        <v>82</v>
      </c>
    </row>
    <row r="98" spans="2:2" x14ac:dyDescent="0.45">
      <c r="B98" s="5" t="s">
        <v>83</v>
      </c>
    </row>
    <row r="100" spans="2:2" x14ac:dyDescent="0.45">
      <c r="B100" s="5" t="s">
        <v>84</v>
      </c>
    </row>
  </sheetData>
  <phoneticPr fontId="18"/>
  <pageMargins left="0.25" right="0.25" top="0.75" bottom="0.75" header="0.3" footer="0.3"/>
  <pageSetup paperSize="9" scale="72"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53"/>
  <sheetViews>
    <sheetView topLeftCell="B1" zoomScaleNormal="100" workbookViewId="0">
      <pane ySplit="2" topLeftCell="A3" activePane="bottomLeft" state="frozenSplit"/>
      <selection pane="bottomLeft" activeCell="C4" sqref="C4"/>
    </sheetView>
  </sheetViews>
  <sheetFormatPr defaultColWidth="6.8984375" defaultRowHeight="18" x14ac:dyDescent="0.45"/>
  <cols>
    <col min="1" max="1" width="5.8984375" hidden="1" customWidth="1"/>
    <col min="2" max="2" width="4.3984375" customWidth="1"/>
    <col min="3" max="6" width="12.09765625" customWidth="1"/>
    <col min="7" max="7" width="29.3984375" bestFit="1" customWidth="1"/>
    <col min="8" max="8" width="16.8984375" bestFit="1" customWidth="1"/>
    <col min="9" max="9" width="15.8984375" bestFit="1" customWidth="1"/>
    <col min="10" max="11" width="27.59765625" customWidth="1"/>
    <col min="12" max="12" width="11" customWidth="1"/>
    <col min="13" max="14" width="27.59765625" customWidth="1"/>
    <col min="15" max="15" width="12.3984375" bestFit="1" customWidth="1"/>
    <col min="16" max="16" width="19.09765625" customWidth="1"/>
    <col min="17" max="17" width="16.09765625" customWidth="1"/>
    <col min="18" max="18" width="24.09765625" bestFit="1" customWidth="1"/>
  </cols>
  <sheetData>
    <row r="1" spans="1:18" ht="36" thickBot="1" x14ac:dyDescent="0.5">
      <c r="B1" s="30" t="s">
        <v>85</v>
      </c>
      <c r="I1" t="s">
        <v>86</v>
      </c>
    </row>
    <row r="2" spans="1:18" s="29" customFormat="1" x14ac:dyDescent="0.45">
      <c r="B2" s="36" t="s">
        <v>87</v>
      </c>
      <c r="C2" s="37" t="s">
        <v>88</v>
      </c>
      <c r="D2" s="37" t="s">
        <v>89</v>
      </c>
      <c r="E2" s="37" t="s">
        <v>90</v>
      </c>
      <c r="F2" s="37" t="s">
        <v>91</v>
      </c>
      <c r="G2" s="37" t="s">
        <v>92</v>
      </c>
      <c r="H2" s="37" t="s">
        <v>93</v>
      </c>
      <c r="I2" s="37" t="s">
        <v>94</v>
      </c>
      <c r="J2" s="37" t="s">
        <v>95</v>
      </c>
      <c r="K2" s="37" t="s">
        <v>96</v>
      </c>
      <c r="L2" s="37" t="s">
        <v>97</v>
      </c>
      <c r="M2" s="37" t="s">
        <v>98</v>
      </c>
      <c r="N2" s="37" t="s">
        <v>99</v>
      </c>
      <c r="O2" s="37" t="s">
        <v>100</v>
      </c>
      <c r="P2" s="37" t="s">
        <v>101</v>
      </c>
      <c r="Q2" s="37" t="s">
        <v>102</v>
      </c>
      <c r="R2" s="38" t="s">
        <v>103</v>
      </c>
    </row>
    <row r="3" spans="1:18" x14ac:dyDescent="0.45">
      <c r="A3">
        <f>IF(E3="","",1)</f>
        <v>1</v>
      </c>
      <c r="B3" s="39" t="s">
        <v>104</v>
      </c>
      <c r="C3" s="35" t="s">
        <v>105</v>
      </c>
      <c r="D3" s="35" t="s">
        <v>106</v>
      </c>
      <c r="E3" s="35" t="s">
        <v>107</v>
      </c>
      <c r="F3" s="35" t="s">
        <v>108</v>
      </c>
      <c r="G3" s="35" t="s">
        <v>109</v>
      </c>
      <c r="H3" s="35" t="s">
        <v>110</v>
      </c>
      <c r="I3" s="35" t="s">
        <v>111</v>
      </c>
      <c r="J3" s="35" t="s">
        <v>112</v>
      </c>
      <c r="K3" s="35" t="s">
        <v>113</v>
      </c>
      <c r="L3" s="35" t="s">
        <v>114</v>
      </c>
      <c r="M3" s="35" t="s">
        <v>115</v>
      </c>
      <c r="N3" s="35" t="s">
        <v>116</v>
      </c>
      <c r="O3" s="35" t="s">
        <v>117</v>
      </c>
      <c r="P3" s="35" t="s">
        <v>118</v>
      </c>
      <c r="Q3" s="35" t="s">
        <v>119</v>
      </c>
      <c r="R3" s="40" t="s">
        <v>120</v>
      </c>
    </row>
    <row r="4" spans="1:18" x14ac:dyDescent="0.45">
      <c r="A4" t="str">
        <f>IF(E4="","",1)</f>
        <v/>
      </c>
      <c r="B4" s="41">
        <v>1</v>
      </c>
      <c r="C4" s="28"/>
      <c r="D4" s="28"/>
      <c r="E4" s="28"/>
      <c r="F4" s="28"/>
      <c r="G4" s="31"/>
      <c r="H4" s="28"/>
      <c r="I4" s="28"/>
      <c r="J4" s="28"/>
      <c r="K4" s="28"/>
      <c r="L4" s="28"/>
      <c r="M4" s="28"/>
      <c r="N4" s="28"/>
      <c r="O4" s="28"/>
      <c r="P4" s="28"/>
      <c r="Q4" s="28"/>
      <c r="R4" s="42"/>
    </row>
    <row r="5" spans="1:18" x14ac:dyDescent="0.45">
      <c r="A5" t="str">
        <f t="shared" ref="A5:A53" si="0">IF(E5="","",1)</f>
        <v/>
      </c>
      <c r="B5" s="41">
        <f>B4+1</f>
        <v>2</v>
      </c>
      <c r="C5" s="28"/>
      <c r="D5" s="28"/>
      <c r="E5" s="28"/>
      <c r="F5" s="28"/>
      <c r="G5" s="28"/>
      <c r="H5" s="28"/>
      <c r="I5" s="28"/>
      <c r="J5" s="28"/>
      <c r="K5" s="28"/>
      <c r="L5" s="28"/>
      <c r="M5" s="28"/>
      <c r="N5" s="28"/>
      <c r="O5" s="28"/>
      <c r="P5" s="28"/>
      <c r="Q5" s="28"/>
      <c r="R5" s="42"/>
    </row>
    <row r="6" spans="1:18" x14ac:dyDescent="0.45">
      <c r="A6" t="str">
        <f t="shared" si="0"/>
        <v/>
      </c>
      <c r="B6" s="41">
        <f t="shared" ref="B6:B69" si="1">B5+1</f>
        <v>3</v>
      </c>
      <c r="C6" s="28"/>
      <c r="D6" s="28"/>
      <c r="E6" s="28"/>
      <c r="F6" s="28"/>
      <c r="G6" s="28"/>
      <c r="H6" s="28"/>
      <c r="I6" s="28"/>
      <c r="J6" s="28"/>
      <c r="K6" s="28"/>
      <c r="L6" s="28"/>
      <c r="M6" s="28"/>
      <c r="N6" s="28"/>
      <c r="O6" s="28"/>
      <c r="P6" s="28"/>
      <c r="Q6" s="28"/>
      <c r="R6" s="42"/>
    </row>
    <row r="7" spans="1:18" x14ac:dyDescent="0.45">
      <c r="A7" t="str">
        <f t="shared" si="0"/>
        <v/>
      </c>
      <c r="B7" s="41">
        <f t="shared" si="1"/>
        <v>4</v>
      </c>
      <c r="C7" s="28"/>
      <c r="D7" s="28"/>
      <c r="E7" s="28"/>
      <c r="F7" s="28"/>
      <c r="G7" s="28"/>
      <c r="H7" s="28"/>
      <c r="I7" s="28"/>
      <c r="J7" s="28"/>
      <c r="K7" s="28"/>
      <c r="L7" s="28"/>
      <c r="M7" s="28"/>
      <c r="N7" s="28"/>
      <c r="O7" s="28"/>
      <c r="P7" s="28"/>
      <c r="Q7" s="28"/>
      <c r="R7" s="42"/>
    </row>
    <row r="8" spans="1:18" x14ac:dyDescent="0.45">
      <c r="A8" t="str">
        <f t="shared" si="0"/>
        <v/>
      </c>
      <c r="B8" s="41">
        <f t="shared" si="1"/>
        <v>5</v>
      </c>
      <c r="C8" s="28"/>
      <c r="D8" s="28"/>
      <c r="E8" s="28"/>
      <c r="F8" s="28"/>
      <c r="G8" s="28"/>
      <c r="H8" s="28"/>
      <c r="I8" s="28"/>
      <c r="J8" s="28"/>
      <c r="K8" s="28"/>
      <c r="L8" s="28"/>
      <c r="M8" s="28"/>
      <c r="N8" s="28"/>
      <c r="O8" s="28"/>
      <c r="P8" s="28"/>
      <c r="Q8" s="28"/>
      <c r="R8" s="42"/>
    </row>
    <row r="9" spans="1:18" x14ac:dyDescent="0.45">
      <c r="A9" t="str">
        <f t="shared" si="0"/>
        <v/>
      </c>
      <c r="B9" s="41">
        <f t="shared" si="1"/>
        <v>6</v>
      </c>
      <c r="C9" s="28"/>
      <c r="D9" s="28"/>
      <c r="E9" s="28"/>
      <c r="F9" s="28"/>
      <c r="G9" s="28"/>
      <c r="H9" s="28"/>
      <c r="I9" s="28"/>
      <c r="J9" s="28"/>
      <c r="K9" s="28"/>
      <c r="L9" s="28"/>
      <c r="M9" s="28"/>
      <c r="N9" s="28"/>
      <c r="O9" s="28"/>
      <c r="P9" s="28"/>
      <c r="Q9" s="28"/>
      <c r="R9" s="42"/>
    </row>
    <row r="10" spans="1:18" x14ac:dyDescent="0.45">
      <c r="A10" t="str">
        <f t="shared" si="0"/>
        <v/>
      </c>
      <c r="B10" s="41">
        <f t="shared" si="1"/>
        <v>7</v>
      </c>
      <c r="C10" s="28"/>
      <c r="D10" s="28"/>
      <c r="E10" s="28"/>
      <c r="F10" s="28"/>
      <c r="G10" s="28"/>
      <c r="H10" s="28"/>
      <c r="I10" s="28"/>
      <c r="J10" s="28"/>
      <c r="K10" s="28"/>
      <c r="L10" s="28"/>
      <c r="M10" s="28"/>
      <c r="N10" s="28"/>
      <c r="O10" s="28"/>
      <c r="P10" s="28"/>
      <c r="Q10" s="28"/>
      <c r="R10" s="42"/>
    </row>
    <row r="11" spans="1:18" x14ac:dyDescent="0.45">
      <c r="A11" t="str">
        <f t="shared" si="0"/>
        <v/>
      </c>
      <c r="B11" s="41">
        <f t="shared" si="1"/>
        <v>8</v>
      </c>
      <c r="C11" s="28"/>
      <c r="D11" s="28"/>
      <c r="E11" s="28"/>
      <c r="F11" s="28"/>
      <c r="G11" s="28"/>
      <c r="H11" s="28"/>
      <c r="I11" s="28"/>
      <c r="J11" s="28"/>
      <c r="K11" s="28"/>
      <c r="L11" s="28"/>
      <c r="M11" s="28"/>
      <c r="N11" s="28"/>
      <c r="O11" s="28"/>
      <c r="P11" s="28"/>
      <c r="Q11" s="28"/>
      <c r="R11" s="42"/>
    </row>
    <row r="12" spans="1:18" x14ac:dyDescent="0.45">
      <c r="A12" t="str">
        <f t="shared" si="0"/>
        <v/>
      </c>
      <c r="B12" s="41">
        <f t="shared" si="1"/>
        <v>9</v>
      </c>
      <c r="C12" s="28"/>
      <c r="D12" s="28"/>
      <c r="E12" s="28"/>
      <c r="F12" s="28"/>
      <c r="G12" s="28"/>
      <c r="H12" s="28"/>
      <c r="I12" s="28"/>
      <c r="J12" s="28"/>
      <c r="K12" s="28"/>
      <c r="L12" s="28"/>
      <c r="M12" s="28"/>
      <c r="N12" s="28"/>
      <c r="O12" s="28"/>
      <c r="P12" s="28"/>
      <c r="Q12" s="28"/>
      <c r="R12" s="42"/>
    </row>
    <row r="13" spans="1:18" x14ac:dyDescent="0.45">
      <c r="A13" t="str">
        <f t="shared" si="0"/>
        <v/>
      </c>
      <c r="B13" s="41">
        <f t="shared" si="1"/>
        <v>10</v>
      </c>
      <c r="C13" s="28"/>
      <c r="D13" s="28"/>
      <c r="E13" s="28"/>
      <c r="F13" s="28"/>
      <c r="G13" s="28"/>
      <c r="H13" s="28"/>
      <c r="I13" s="28"/>
      <c r="J13" s="28"/>
      <c r="K13" s="28"/>
      <c r="L13" s="28"/>
      <c r="M13" s="28"/>
      <c r="N13" s="28"/>
      <c r="O13" s="28"/>
      <c r="P13" s="28"/>
      <c r="Q13" s="28"/>
      <c r="R13" s="42"/>
    </row>
    <row r="14" spans="1:18" x14ac:dyDescent="0.45">
      <c r="A14" t="str">
        <f t="shared" si="0"/>
        <v/>
      </c>
      <c r="B14" s="41">
        <f t="shared" si="1"/>
        <v>11</v>
      </c>
      <c r="C14" s="28"/>
      <c r="D14" s="28"/>
      <c r="E14" s="28"/>
      <c r="F14" s="28"/>
      <c r="G14" s="28"/>
      <c r="H14" s="28"/>
      <c r="I14" s="28"/>
      <c r="J14" s="28"/>
      <c r="K14" s="28"/>
      <c r="L14" s="28"/>
      <c r="M14" s="28"/>
      <c r="N14" s="28"/>
      <c r="O14" s="28"/>
      <c r="P14" s="28"/>
      <c r="Q14" s="28"/>
      <c r="R14" s="42"/>
    </row>
    <row r="15" spans="1:18" x14ac:dyDescent="0.45">
      <c r="A15" t="str">
        <f t="shared" si="0"/>
        <v/>
      </c>
      <c r="B15" s="41">
        <f t="shared" si="1"/>
        <v>12</v>
      </c>
      <c r="C15" s="28"/>
      <c r="D15" s="28"/>
      <c r="E15" s="28"/>
      <c r="F15" s="28"/>
      <c r="G15" s="28"/>
      <c r="H15" s="28"/>
      <c r="I15" s="28"/>
      <c r="J15" s="28"/>
      <c r="K15" s="28"/>
      <c r="L15" s="28"/>
      <c r="M15" s="28"/>
      <c r="N15" s="28"/>
      <c r="O15" s="28"/>
      <c r="P15" s="28"/>
      <c r="Q15" s="28"/>
      <c r="R15" s="42"/>
    </row>
    <row r="16" spans="1:18" x14ac:dyDescent="0.45">
      <c r="A16" t="str">
        <f t="shared" si="0"/>
        <v/>
      </c>
      <c r="B16" s="41">
        <f t="shared" si="1"/>
        <v>13</v>
      </c>
      <c r="C16" s="28"/>
      <c r="D16" s="28"/>
      <c r="E16" s="28"/>
      <c r="F16" s="28"/>
      <c r="G16" s="28"/>
      <c r="H16" s="28"/>
      <c r="I16" s="28"/>
      <c r="J16" s="28"/>
      <c r="K16" s="28"/>
      <c r="L16" s="28"/>
      <c r="M16" s="28"/>
      <c r="N16" s="28"/>
      <c r="O16" s="28"/>
      <c r="P16" s="28"/>
      <c r="Q16" s="28"/>
      <c r="R16" s="42"/>
    </row>
    <row r="17" spans="1:18" x14ac:dyDescent="0.45">
      <c r="A17" t="str">
        <f t="shared" si="0"/>
        <v/>
      </c>
      <c r="B17" s="41">
        <f t="shared" si="1"/>
        <v>14</v>
      </c>
      <c r="C17" s="28"/>
      <c r="D17" s="28"/>
      <c r="E17" s="28"/>
      <c r="F17" s="28"/>
      <c r="G17" s="28"/>
      <c r="H17" s="28"/>
      <c r="I17" s="28"/>
      <c r="J17" s="28"/>
      <c r="K17" s="28"/>
      <c r="L17" s="28"/>
      <c r="M17" s="28"/>
      <c r="N17" s="28"/>
      <c r="O17" s="28"/>
      <c r="P17" s="28"/>
      <c r="Q17" s="28"/>
      <c r="R17" s="42"/>
    </row>
    <row r="18" spans="1:18" x14ac:dyDescent="0.45">
      <c r="A18" t="str">
        <f t="shared" si="0"/>
        <v/>
      </c>
      <c r="B18" s="41">
        <f t="shared" si="1"/>
        <v>15</v>
      </c>
      <c r="C18" s="28"/>
      <c r="D18" s="28"/>
      <c r="E18" s="28"/>
      <c r="F18" s="28"/>
      <c r="G18" s="28"/>
      <c r="H18" s="28"/>
      <c r="I18" s="28"/>
      <c r="J18" s="28"/>
      <c r="K18" s="28"/>
      <c r="L18" s="28"/>
      <c r="M18" s="28"/>
      <c r="N18" s="28"/>
      <c r="O18" s="28"/>
      <c r="P18" s="28"/>
      <c r="Q18" s="28"/>
      <c r="R18" s="42"/>
    </row>
    <row r="19" spans="1:18" x14ac:dyDescent="0.45">
      <c r="A19" t="str">
        <f t="shared" si="0"/>
        <v/>
      </c>
      <c r="B19" s="41">
        <f t="shared" si="1"/>
        <v>16</v>
      </c>
      <c r="C19" s="28"/>
      <c r="D19" s="28"/>
      <c r="E19" s="28"/>
      <c r="F19" s="28"/>
      <c r="G19" s="28"/>
      <c r="H19" s="28"/>
      <c r="I19" s="28"/>
      <c r="J19" s="28"/>
      <c r="K19" s="28"/>
      <c r="L19" s="28"/>
      <c r="M19" s="28"/>
      <c r="N19" s="28"/>
      <c r="O19" s="28"/>
      <c r="P19" s="28"/>
      <c r="Q19" s="28"/>
      <c r="R19" s="42"/>
    </row>
    <row r="20" spans="1:18" x14ac:dyDescent="0.45">
      <c r="A20" t="str">
        <f t="shared" si="0"/>
        <v/>
      </c>
      <c r="B20" s="41">
        <f t="shared" si="1"/>
        <v>17</v>
      </c>
      <c r="C20" s="28"/>
      <c r="D20" s="28"/>
      <c r="E20" s="28"/>
      <c r="F20" s="28"/>
      <c r="G20" s="28"/>
      <c r="H20" s="28"/>
      <c r="I20" s="28"/>
      <c r="J20" s="28"/>
      <c r="K20" s="28"/>
      <c r="L20" s="28"/>
      <c r="M20" s="28"/>
      <c r="N20" s="28"/>
      <c r="O20" s="28"/>
      <c r="P20" s="28"/>
      <c r="Q20" s="28"/>
      <c r="R20" s="42"/>
    </row>
    <row r="21" spans="1:18" x14ac:dyDescent="0.45">
      <c r="A21" t="str">
        <f t="shared" si="0"/>
        <v/>
      </c>
      <c r="B21" s="41">
        <f t="shared" si="1"/>
        <v>18</v>
      </c>
      <c r="C21" s="28"/>
      <c r="D21" s="28"/>
      <c r="E21" s="28"/>
      <c r="F21" s="28"/>
      <c r="G21" s="28"/>
      <c r="H21" s="28"/>
      <c r="I21" s="28"/>
      <c r="J21" s="28"/>
      <c r="K21" s="28"/>
      <c r="L21" s="28"/>
      <c r="M21" s="28"/>
      <c r="N21" s="28"/>
      <c r="O21" s="28"/>
      <c r="P21" s="28"/>
      <c r="Q21" s="28"/>
      <c r="R21" s="42"/>
    </row>
    <row r="22" spans="1:18" x14ac:dyDescent="0.45">
      <c r="A22" t="str">
        <f t="shared" si="0"/>
        <v/>
      </c>
      <c r="B22" s="41">
        <f t="shared" si="1"/>
        <v>19</v>
      </c>
      <c r="C22" s="28"/>
      <c r="D22" s="28"/>
      <c r="E22" s="28"/>
      <c r="F22" s="28"/>
      <c r="G22" s="28"/>
      <c r="H22" s="28"/>
      <c r="I22" s="28"/>
      <c r="J22" s="28"/>
      <c r="K22" s="28"/>
      <c r="L22" s="28"/>
      <c r="M22" s="28"/>
      <c r="N22" s="28"/>
      <c r="O22" s="28"/>
      <c r="P22" s="28"/>
      <c r="Q22" s="28"/>
      <c r="R22" s="42"/>
    </row>
    <row r="23" spans="1:18" x14ac:dyDescent="0.45">
      <c r="A23" t="str">
        <f t="shared" si="0"/>
        <v/>
      </c>
      <c r="B23" s="41">
        <f t="shared" si="1"/>
        <v>20</v>
      </c>
      <c r="C23" s="28"/>
      <c r="D23" s="28"/>
      <c r="E23" s="28"/>
      <c r="F23" s="28"/>
      <c r="G23" s="28"/>
      <c r="H23" s="28"/>
      <c r="I23" s="28"/>
      <c r="J23" s="28"/>
      <c r="K23" s="28"/>
      <c r="L23" s="28"/>
      <c r="M23" s="28"/>
      <c r="N23" s="28"/>
      <c r="O23" s="28"/>
      <c r="P23" s="28"/>
      <c r="Q23" s="28"/>
      <c r="R23" s="42"/>
    </row>
    <row r="24" spans="1:18" x14ac:dyDescent="0.45">
      <c r="A24" t="str">
        <f t="shared" si="0"/>
        <v/>
      </c>
      <c r="B24" s="41">
        <f t="shared" si="1"/>
        <v>21</v>
      </c>
      <c r="C24" s="28"/>
      <c r="D24" s="28"/>
      <c r="E24" s="28"/>
      <c r="F24" s="28"/>
      <c r="G24" s="28"/>
      <c r="H24" s="28"/>
      <c r="I24" s="28"/>
      <c r="J24" s="28"/>
      <c r="K24" s="28"/>
      <c r="L24" s="28"/>
      <c r="M24" s="28"/>
      <c r="N24" s="28"/>
      <c r="O24" s="28"/>
      <c r="P24" s="28"/>
      <c r="Q24" s="28"/>
      <c r="R24" s="42"/>
    </row>
    <row r="25" spans="1:18" x14ac:dyDescent="0.45">
      <c r="A25" t="str">
        <f t="shared" si="0"/>
        <v/>
      </c>
      <c r="B25" s="41">
        <f t="shared" si="1"/>
        <v>22</v>
      </c>
      <c r="C25" s="28"/>
      <c r="D25" s="28"/>
      <c r="E25" s="28"/>
      <c r="F25" s="28"/>
      <c r="G25" s="28"/>
      <c r="H25" s="28"/>
      <c r="I25" s="28"/>
      <c r="J25" s="28"/>
      <c r="K25" s="28"/>
      <c r="L25" s="28"/>
      <c r="M25" s="28"/>
      <c r="N25" s="28"/>
      <c r="O25" s="28"/>
      <c r="P25" s="28"/>
      <c r="Q25" s="28"/>
      <c r="R25" s="42"/>
    </row>
    <row r="26" spans="1:18" x14ac:dyDescent="0.45">
      <c r="A26" t="str">
        <f t="shared" si="0"/>
        <v/>
      </c>
      <c r="B26" s="41">
        <f t="shared" si="1"/>
        <v>23</v>
      </c>
      <c r="C26" s="28"/>
      <c r="D26" s="28"/>
      <c r="E26" s="28"/>
      <c r="F26" s="28"/>
      <c r="G26" s="28"/>
      <c r="H26" s="28"/>
      <c r="I26" s="28"/>
      <c r="J26" s="28"/>
      <c r="K26" s="28"/>
      <c r="L26" s="28"/>
      <c r="M26" s="28"/>
      <c r="N26" s="28"/>
      <c r="O26" s="28"/>
      <c r="P26" s="28"/>
      <c r="Q26" s="28"/>
      <c r="R26" s="42"/>
    </row>
    <row r="27" spans="1:18" x14ac:dyDescent="0.45">
      <c r="A27" t="str">
        <f t="shared" si="0"/>
        <v/>
      </c>
      <c r="B27" s="41">
        <f t="shared" si="1"/>
        <v>24</v>
      </c>
      <c r="C27" s="28"/>
      <c r="D27" s="28"/>
      <c r="E27" s="28"/>
      <c r="F27" s="28"/>
      <c r="G27" s="28"/>
      <c r="H27" s="28"/>
      <c r="I27" s="28"/>
      <c r="J27" s="28"/>
      <c r="K27" s="28"/>
      <c r="L27" s="28"/>
      <c r="M27" s="28"/>
      <c r="N27" s="28"/>
      <c r="O27" s="28"/>
      <c r="P27" s="28"/>
      <c r="Q27" s="28"/>
      <c r="R27" s="42"/>
    </row>
    <row r="28" spans="1:18" x14ac:dyDescent="0.45">
      <c r="A28" t="str">
        <f t="shared" si="0"/>
        <v/>
      </c>
      <c r="B28" s="41">
        <f t="shared" si="1"/>
        <v>25</v>
      </c>
      <c r="C28" s="28"/>
      <c r="D28" s="28"/>
      <c r="E28" s="28"/>
      <c r="F28" s="28"/>
      <c r="G28" s="28"/>
      <c r="H28" s="28"/>
      <c r="I28" s="28"/>
      <c r="J28" s="28"/>
      <c r="K28" s="28"/>
      <c r="L28" s="28"/>
      <c r="M28" s="28"/>
      <c r="N28" s="28"/>
      <c r="O28" s="28"/>
      <c r="P28" s="28"/>
      <c r="Q28" s="28"/>
      <c r="R28" s="42"/>
    </row>
    <row r="29" spans="1:18" x14ac:dyDescent="0.45">
      <c r="A29" t="str">
        <f t="shared" si="0"/>
        <v/>
      </c>
      <c r="B29" s="41">
        <f t="shared" si="1"/>
        <v>26</v>
      </c>
      <c r="C29" s="28"/>
      <c r="D29" s="28"/>
      <c r="E29" s="28"/>
      <c r="F29" s="28"/>
      <c r="G29" s="28"/>
      <c r="H29" s="28"/>
      <c r="I29" s="28"/>
      <c r="J29" s="28"/>
      <c r="K29" s="28"/>
      <c r="L29" s="28"/>
      <c r="M29" s="28"/>
      <c r="N29" s="28"/>
      <c r="O29" s="28"/>
      <c r="P29" s="28"/>
      <c r="Q29" s="28"/>
      <c r="R29" s="42"/>
    </row>
    <row r="30" spans="1:18" x14ac:dyDescent="0.45">
      <c r="A30" t="str">
        <f t="shared" si="0"/>
        <v/>
      </c>
      <c r="B30" s="41">
        <f t="shared" si="1"/>
        <v>27</v>
      </c>
      <c r="C30" s="28"/>
      <c r="D30" s="28"/>
      <c r="E30" s="28"/>
      <c r="F30" s="28"/>
      <c r="G30" s="28"/>
      <c r="H30" s="28"/>
      <c r="I30" s="28"/>
      <c r="J30" s="28"/>
      <c r="K30" s="28"/>
      <c r="L30" s="28"/>
      <c r="M30" s="28"/>
      <c r="N30" s="28"/>
      <c r="O30" s="28"/>
      <c r="P30" s="28"/>
      <c r="Q30" s="28"/>
      <c r="R30" s="42"/>
    </row>
    <row r="31" spans="1:18" x14ac:dyDescent="0.45">
      <c r="A31" t="str">
        <f t="shared" si="0"/>
        <v/>
      </c>
      <c r="B31" s="41">
        <f t="shared" si="1"/>
        <v>28</v>
      </c>
      <c r="C31" s="28"/>
      <c r="D31" s="28"/>
      <c r="E31" s="28"/>
      <c r="F31" s="28"/>
      <c r="G31" s="28"/>
      <c r="H31" s="28"/>
      <c r="I31" s="28"/>
      <c r="J31" s="28"/>
      <c r="K31" s="28"/>
      <c r="L31" s="28"/>
      <c r="M31" s="28"/>
      <c r="N31" s="28"/>
      <c r="O31" s="28"/>
      <c r="P31" s="28"/>
      <c r="Q31" s="28"/>
      <c r="R31" s="42"/>
    </row>
    <row r="32" spans="1:18" x14ac:dyDescent="0.45">
      <c r="A32" t="str">
        <f t="shared" si="0"/>
        <v/>
      </c>
      <c r="B32" s="41">
        <f t="shared" si="1"/>
        <v>29</v>
      </c>
      <c r="C32" s="28"/>
      <c r="D32" s="28"/>
      <c r="E32" s="28"/>
      <c r="F32" s="28"/>
      <c r="G32" s="28"/>
      <c r="H32" s="28"/>
      <c r="I32" s="28"/>
      <c r="J32" s="28"/>
      <c r="K32" s="28"/>
      <c r="L32" s="28"/>
      <c r="M32" s="28"/>
      <c r="N32" s="28"/>
      <c r="O32" s="28"/>
      <c r="P32" s="28"/>
      <c r="Q32" s="28"/>
      <c r="R32" s="42"/>
    </row>
    <row r="33" spans="1:18" x14ac:dyDescent="0.45">
      <c r="A33" t="str">
        <f t="shared" si="0"/>
        <v/>
      </c>
      <c r="B33" s="41">
        <f t="shared" si="1"/>
        <v>30</v>
      </c>
      <c r="C33" s="28"/>
      <c r="D33" s="28"/>
      <c r="E33" s="28"/>
      <c r="F33" s="28"/>
      <c r="G33" s="28"/>
      <c r="H33" s="28"/>
      <c r="I33" s="28"/>
      <c r="J33" s="28"/>
      <c r="K33" s="28"/>
      <c r="L33" s="28"/>
      <c r="M33" s="28"/>
      <c r="N33" s="28"/>
      <c r="O33" s="28"/>
      <c r="P33" s="28"/>
      <c r="Q33" s="28"/>
      <c r="R33" s="42"/>
    </row>
    <row r="34" spans="1:18" x14ac:dyDescent="0.45">
      <c r="A34" t="str">
        <f t="shared" si="0"/>
        <v/>
      </c>
      <c r="B34" s="41">
        <f t="shared" si="1"/>
        <v>31</v>
      </c>
      <c r="C34" s="28"/>
      <c r="D34" s="28"/>
      <c r="E34" s="28"/>
      <c r="F34" s="28"/>
      <c r="G34" s="28"/>
      <c r="H34" s="28"/>
      <c r="I34" s="28"/>
      <c r="J34" s="28"/>
      <c r="K34" s="28"/>
      <c r="L34" s="28"/>
      <c r="M34" s="28"/>
      <c r="N34" s="28"/>
      <c r="O34" s="28"/>
      <c r="P34" s="28"/>
      <c r="Q34" s="28"/>
      <c r="R34" s="42"/>
    </row>
    <row r="35" spans="1:18" x14ac:dyDescent="0.45">
      <c r="A35" t="str">
        <f t="shared" si="0"/>
        <v/>
      </c>
      <c r="B35" s="41">
        <f t="shared" si="1"/>
        <v>32</v>
      </c>
      <c r="C35" s="28"/>
      <c r="D35" s="28"/>
      <c r="E35" s="28"/>
      <c r="F35" s="28"/>
      <c r="G35" s="28"/>
      <c r="H35" s="28"/>
      <c r="I35" s="28"/>
      <c r="J35" s="28"/>
      <c r="K35" s="28"/>
      <c r="L35" s="28"/>
      <c r="M35" s="28"/>
      <c r="N35" s="28"/>
      <c r="O35" s="28"/>
      <c r="P35" s="28"/>
      <c r="Q35" s="28"/>
      <c r="R35" s="42"/>
    </row>
    <row r="36" spans="1:18" x14ac:dyDescent="0.45">
      <c r="A36" t="str">
        <f t="shared" si="0"/>
        <v/>
      </c>
      <c r="B36" s="41">
        <f t="shared" si="1"/>
        <v>33</v>
      </c>
      <c r="C36" s="28"/>
      <c r="D36" s="28"/>
      <c r="E36" s="28"/>
      <c r="F36" s="28"/>
      <c r="G36" s="28"/>
      <c r="H36" s="28"/>
      <c r="I36" s="28"/>
      <c r="J36" s="28"/>
      <c r="K36" s="28"/>
      <c r="L36" s="28"/>
      <c r="M36" s="28"/>
      <c r="N36" s="28"/>
      <c r="O36" s="28"/>
      <c r="P36" s="28"/>
      <c r="Q36" s="28"/>
      <c r="R36" s="42"/>
    </row>
    <row r="37" spans="1:18" x14ac:dyDescent="0.45">
      <c r="A37" t="str">
        <f t="shared" si="0"/>
        <v/>
      </c>
      <c r="B37" s="41">
        <f t="shared" si="1"/>
        <v>34</v>
      </c>
      <c r="C37" s="28"/>
      <c r="D37" s="28"/>
      <c r="E37" s="28"/>
      <c r="F37" s="28"/>
      <c r="G37" s="28"/>
      <c r="H37" s="28"/>
      <c r="I37" s="28"/>
      <c r="J37" s="28"/>
      <c r="K37" s="28"/>
      <c r="L37" s="28"/>
      <c r="M37" s="28"/>
      <c r="N37" s="28"/>
      <c r="O37" s="28"/>
      <c r="P37" s="28"/>
      <c r="Q37" s="28"/>
      <c r="R37" s="42"/>
    </row>
    <row r="38" spans="1:18" x14ac:dyDescent="0.45">
      <c r="A38" t="str">
        <f t="shared" si="0"/>
        <v/>
      </c>
      <c r="B38" s="41">
        <f t="shared" si="1"/>
        <v>35</v>
      </c>
      <c r="C38" s="28"/>
      <c r="D38" s="28"/>
      <c r="E38" s="28"/>
      <c r="F38" s="28"/>
      <c r="G38" s="28"/>
      <c r="H38" s="28"/>
      <c r="I38" s="28"/>
      <c r="J38" s="28"/>
      <c r="K38" s="28"/>
      <c r="L38" s="28"/>
      <c r="M38" s="28"/>
      <c r="N38" s="28"/>
      <c r="O38" s="28"/>
      <c r="P38" s="28"/>
      <c r="Q38" s="28"/>
      <c r="R38" s="42"/>
    </row>
    <row r="39" spans="1:18" x14ac:dyDescent="0.45">
      <c r="A39" t="str">
        <f t="shared" si="0"/>
        <v/>
      </c>
      <c r="B39" s="41">
        <f t="shared" si="1"/>
        <v>36</v>
      </c>
      <c r="C39" s="28"/>
      <c r="D39" s="28"/>
      <c r="E39" s="28"/>
      <c r="F39" s="28"/>
      <c r="G39" s="28"/>
      <c r="H39" s="28"/>
      <c r="I39" s="28"/>
      <c r="J39" s="28"/>
      <c r="K39" s="28"/>
      <c r="L39" s="28"/>
      <c r="M39" s="28"/>
      <c r="N39" s="28"/>
      <c r="O39" s="28"/>
      <c r="P39" s="28"/>
      <c r="Q39" s="28"/>
      <c r="R39" s="42"/>
    </row>
    <row r="40" spans="1:18" x14ac:dyDescent="0.45">
      <c r="A40" t="str">
        <f t="shared" si="0"/>
        <v/>
      </c>
      <c r="B40" s="41">
        <f t="shared" si="1"/>
        <v>37</v>
      </c>
      <c r="C40" s="28"/>
      <c r="D40" s="28"/>
      <c r="E40" s="28"/>
      <c r="F40" s="28"/>
      <c r="G40" s="28"/>
      <c r="H40" s="28"/>
      <c r="I40" s="28"/>
      <c r="J40" s="28"/>
      <c r="K40" s="28"/>
      <c r="L40" s="28"/>
      <c r="M40" s="28"/>
      <c r="N40" s="28"/>
      <c r="O40" s="28"/>
      <c r="P40" s="28"/>
      <c r="Q40" s="28"/>
      <c r="R40" s="42"/>
    </row>
    <row r="41" spans="1:18" x14ac:dyDescent="0.45">
      <c r="A41" t="str">
        <f t="shared" si="0"/>
        <v/>
      </c>
      <c r="B41" s="41">
        <f t="shared" si="1"/>
        <v>38</v>
      </c>
      <c r="C41" s="28"/>
      <c r="D41" s="28"/>
      <c r="E41" s="28"/>
      <c r="F41" s="28"/>
      <c r="G41" s="28"/>
      <c r="H41" s="28"/>
      <c r="I41" s="28"/>
      <c r="J41" s="28"/>
      <c r="K41" s="28"/>
      <c r="L41" s="28"/>
      <c r="M41" s="28"/>
      <c r="N41" s="28"/>
      <c r="O41" s="28"/>
      <c r="P41" s="28"/>
      <c r="Q41" s="28"/>
      <c r="R41" s="42"/>
    </row>
    <row r="42" spans="1:18" x14ac:dyDescent="0.45">
      <c r="A42" t="str">
        <f t="shared" si="0"/>
        <v/>
      </c>
      <c r="B42" s="41">
        <f t="shared" si="1"/>
        <v>39</v>
      </c>
      <c r="C42" s="28"/>
      <c r="D42" s="28"/>
      <c r="E42" s="28"/>
      <c r="F42" s="28"/>
      <c r="G42" s="28"/>
      <c r="H42" s="28"/>
      <c r="I42" s="28"/>
      <c r="J42" s="28"/>
      <c r="K42" s="28"/>
      <c r="L42" s="28"/>
      <c r="M42" s="28"/>
      <c r="N42" s="28"/>
      <c r="O42" s="28"/>
      <c r="P42" s="28"/>
      <c r="Q42" s="28"/>
      <c r="R42" s="42"/>
    </row>
    <row r="43" spans="1:18" x14ac:dyDescent="0.45">
      <c r="A43" t="str">
        <f t="shared" si="0"/>
        <v/>
      </c>
      <c r="B43" s="41">
        <f t="shared" si="1"/>
        <v>40</v>
      </c>
      <c r="C43" s="28"/>
      <c r="D43" s="28"/>
      <c r="E43" s="28"/>
      <c r="F43" s="28"/>
      <c r="G43" s="28"/>
      <c r="H43" s="28"/>
      <c r="I43" s="28"/>
      <c r="J43" s="28"/>
      <c r="K43" s="28"/>
      <c r="L43" s="28"/>
      <c r="M43" s="28"/>
      <c r="N43" s="28"/>
      <c r="O43" s="28"/>
      <c r="P43" s="28"/>
      <c r="Q43" s="28"/>
      <c r="R43" s="42"/>
    </row>
    <row r="44" spans="1:18" x14ac:dyDescent="0.45">
      <c r="A44" t="str">
        <f t="shared" si="0"/>
        <v/>
      </c>
      <c r="B44" s="41">
        <f t="shared" si="1"/>
        <v>41</v>
      </c>
      <c r="C44" s="28"/>
      <c r="D44" s="28"/>
      <c r="E44" s="28"/>
      <c r="F44" s="28"/>
      <c r="G44" s="28"/>
      <c r="H44" s="28"/>
      <c r="I44" s="28"/>
      <c r="J44" s="28"/>
      <c r="K44" s="28"/>
      <c r="L44" s="28"/>
      <c r="M44" s="28"/>
      <c r="N44" s="28"/>
      <c r="O44" s="28"/>
      <c r="P44" s="28"/>
      <c r="Q44" s="28"/>
      <c r="R44" s="42"/>
    </row>
    <row r="45" spans="1:18" x14ac:dyDescent="0.45">
      <c r="A45" t="str">
        <f t="shared" si="0"/>
        <v/>
      </c>
      <c r="B45" s="41">
        <f t="shared" si="1"/>
        <v>42</v>
      </c>
      <c r="C45" s="28"/>
      <c r="D45" s="28"/>
      <c r="E45" s="28"/>
      <c r="F45" s="28"/>
      <c r="G45" s="28"/>
      <c r="H45" s="28"/>
      <c r="I45" s="28"/>
      <c r="J45" s="28"/>
      <c r="K45" s="28"/>
      <c r="L45" s="28"/>
      <c r="M45" s="28"/>
      <c r="N45" s="28"/>
      <c r="O45" s="28"/>
      <c r="P45" s="28"/>
      <c r="Q45" s="28"/>
      <c r="R45" s="42"/>
    </row>
    <row r="46" spans="1:18" x14ac:dyDescent="0.45">
      <c r="A46" t="str">
        <f t="shared" si="0"/>
        <v/>
      </c>
      <c r="B46" s="41">
        <f t="shared" si="1"/>
        <v>43</v>
      </c>
      <c r="C46" s="28"/>
      <c r="D46" s="28"/>
      <c r="E46" s="28"/>
      <c r="F46" s="28"/>
      <c r="G46" s="28"/>
      <c r="H46" s="28"/>
      <c r="I46" s="28"/>
      <c r="J46" s="28"/>
      <c r="K46" s="28"/>
      <c r="L46" s="28"/>
      <c r="M46" s="28"/>
      <c r="N46" s="28"/>
      <c r="O46" s="28"/>
      <c r="P46" s="28"/>
      <c r="Q46" s="28"/>
      <c r="R46" s="42"/>
    </row>
    <row r="47" spans="1:18" x14ac:dyDescent="0.45">
      <c r="A47" t="str">
        <f t="shared" si="0"/>
        <v/>
      </c>
      <c r="B47" s="41">
        <f t="shared" si="1"/>
        <v>44</v>
      </c>
      <c r="C47" s="28"/>
      <c r="D47" s="28"/>
      <c r="E47" s="28"/>
      <c r="F47" s="28"/>
      <c r="G47" s="28"/>
      <c r="H47" s="28"/>
      <c r="I47" s="28"/>
      <c r="J47" s="28"/>
      <c r="K47" s="28"/>
      <c r="L47" s="28"/>
      <c r="M47" s="28"/>
      <c r="N47" s="28"/>
      <c r="O47" s="28"/>
      <c r="P47" s="28"/>
      <c r="Q47" s="28"/>
      <c r="R47" s="42"/>
    </row>
    <row r="48" spans="1:18" x14ac:dyDescent="0.45">
      <c r="A48" t="str">
        <f t="shared" si="0"/>
        <v/>
      </c>
      <c r="B48" s="41">
        <f t="shared" si="1"/>
        <v>45</v>
      </c>
      <c r="C48" s="28"/>
      <c r="D48" s="28"/>
      <c r="E48" s="28"/>
      <c r="F48" s="28"/>
      <c r="G48" s="28"/>
      <c r="H48" s="28"/>
      <c r="I48" s="28"/>
      <c r="J48" s="28"/>
      <c r="K48" s="28"/>
      <c r="L48" s="28"/>
      <c r="M48" s="28"/>
      <c r="N48" s="28"/>
      <c r="O48" s="28"/>
      <c r="P48" s="28"/>
      <c r="Q48" s="28"/>
      <c r="R48" s="42"/>
    </row>
    <row r="49" spans="1:18" x14ac:dyDescent="0.45">
      <c r="A49" t="str">
        <f t="shared" si="0"/>
        <v/>
      </c>
      <c r="B49" s="41">
        <f t="shared" si="1"/>
        <v>46</v>
      </c>
      <c r="C49" s="28"/>
      <c r="D49" s="28"/>
      <c r="E49" s="28"/>
      <c r="F49" s="28"/>
      <c r="G49" s="28"/>
      <c r="H49" s="28"/>
      <c r="I49" s="28"/>
      <c r="J49" s="28"/>
      <c r="K49" s="28"/>
      <c r="L49" s="28"/>
      <c r="M49" s="28"/>
      <c r="N49" s="28"/>
      <c r="O49" s="28"/>
      <c r="P49" s="28"/>
      <c r="Q49" s="28"/>
      <c r="R49" s="42"/>
    </row>
    <row r="50" spans="1:18" x14ac:dyDescent="0.45">
      <c r="A50" t="str">
        <f t="shared" si="0"/>
        <v/>
      </c>
      <c r="B50" s="41">
        <f t="shared" si="1"/>
        <v>47</v>
      </c>
      <c r="C50" s="28"/>
      <c r="D50" s="28"/>
      <c r="E50" s="28"/>
      <c r="F50" s="28"/>
      <c r="G50" s="28"/>
      <c r="H50" s="28"/>
      <c r="I50" s="28"/>
      <c r="J50" s="28"/>
      <c r="K50" s="28"/>
      <c r="L50" s="28"/>
      <c r="M50" s="28"/>
      <c r="N50" s="28"/>
      <c r="O50" s="28"/>
      <c r="P50" s="28"/>
      <c r="Q50" s="28"/>
      <c r="R50" s="42"/>
    </row>
    <row r="51" spans="1:18" x14ac:dyDescent="0.45">
      <c r="A51" t="str">
        <f t="shared" si="0"/>
        <v/>
      </c>
      <c r="B51" s="41">
        <f t="shared" si="1"/>
        <v>48</v>
      </c>
      <c r="C51" s="28"/>
      <c r="D51" s="28"/>
      <c r="E51" s="28"/>
      <c r="F51" s="28"/>
      <c r="G51" s="28"/>
      <c r="H51" s="28"/>
      <c r="I51" s="28"/>
      <c r="J51" s="28"/>
      <c r="K51" s="28"/>
      <c r="L51" s="28"/>
      <c r="M51" s="28"/>
      <c r="N51" s="28"/>
      <c r="O51" s="28"/>
      <c r="P51" s="28"/>
      <c r="Q51" s="28"/>
      <c r="R51" s="42"/>
    </row>
    <row r="52" spans="1:18" x14ac:dyDescent="0.45">
      <c r="A52" t="str">
        <f t="shared" si="0"/>
        <v/>
      </c>
      <c r="B52" s="41">
        <f t="shared" si="1"/>
        <v>49</v>
      </c>
      <c r="C52" s="28"/>
      <c r="D52" s="28"/>
      <c r="E52" s="28"/>
      <c r="F52" s="28"/>
      <c r="G52" s="28"/>
      <c r="H52" s="28"/>
      <c r="I52" s="28"/>
      <c r="J52" s="28"/>
      <c r="K52" s="28"/>
      <c r="L52" s="28"/>
      <c r="M52" s="28"/>
      <c r="N52" s="28"/>
      <c r="O52" s="28"/>
      <c r="P52" s="28"/>
      <c r="Q52" s="28"/>
      <c r="R52" s="42"/>
    </row>
    <row r="53" spans="1:18" x14ac:dyDescent="0.45">
      <c r="A53" t="str">
        <f t="shared" si="0"/>
        <v/>
      </c>
      <c r="B53" s="41">
        <f t="shared" si="1"/>
        <v>50</v>
      </c>
      <c r="C53" s="28"/>
      <c r="D53" s="28"/>
      <c r="E53" s="28"/>
      <c r="F53" s="28"/>
      <c r="G53" s="28"/>
      <c r="H53" s="28"/>
      <c r="I53" s="28"/>
      <c r="J53" s="28"/>
      <c r="K53" s="28"/>
      <c r="L53" s="28"/>
      <c r="M53" s="28"/>
      <c r="N53" s="28"/>
      <c r="O53" s="28"/>
      <c r="P53" s="28"/>
      <c r="Q53" s="28"/>
      <c r="R53" s="42"/>
    </row>
    <row r="54" spans="1:18" x14ac:dyDescent="0.45">
      <c r="A54" t="str">
        <f t="shared" ref="A54:A101" si="2">IF(E54="","",1)</f>
        <v/>
      </c>
      <c r="B54" s="41">
        <f t="shared" si="1"/>
        <v>51</v>
      </c>
      <c r="C54" s="28"/>
      <c r="D54" s="28"/>
      <c r="E54" s="28"/>
      <c r="F54" s="28"/>
      <c r="G54" s="28"/>
      <c r="H54" s="28"/>
      <c r="I54" s="28"/>
      <c r="J54" s="28"/>
      <c r="K54" s="28"/>
      <c r="L54" s="28"/>
      <c r="M54" s="28"/>
      <c r="N54" s="28"/>
      <c r="O54" s="28"/>
      <c r="P54" s="28"/>
      <c r="Q54" s="28"/>
      <c r="R54" s="42"/>
    </row>
    <row r="55" spans="1:18" x14ac:dyDescent="0.45">
      <c r="A55" t="str">
        <f t="shared" si="2"/>
        <v/>
      </c>
      <c r="B55" s="41">
        <f t="shared" si="1"/>
        <v>52</v>
      </c>
      <c r="C55" s="28"/>
      <c r="D55" s="28"/>
      <c r="E55" s="28"/>
      <c r="F55" s="28"/>
      <c r="G55" s="28"/>
      <c r="H55" s="28"/>
      <c r="I55" s="28"/>
      <c r="J55" s="28"/>
      <c r="K55" s="28"/>
      <c r="L55" s="28"/>
      <c r="M55" s="28"/>
      <c r="N55" s="28"/>
      <c r="O55" s="28"/>
      <c r="P55" s="28"/>
      <c r="Q55" s="28"/>
      <c r="R55" s="42"/>
    </row>
    <row r="56" spans="1:18" x14ac:dyDescent="0.45">
      <c r="A56" t="str">
        <f t="shared" si="2"/>
        <v/>
      </c>
      <c r="B56" s="41">
        <f t="shared" si="1"/>
        <v>53</v>
      </c>
      <c r="C56" s="28"/>
      <c r="D56" s="28"/>
      <c r="E56" s="28"/>
      <c r="F56" s="28"/>
      <c r="G56" s="28"/>
      <c r="H56" s="28"/>
      <c r="I56" s="28"/>
      <c r="J56" s="28"/>
      <c r="K56" s="28"/>
      <c r="L56" s="28"/>
      <c r="M56" s="28"/>
      <c r="N56" s="28"/>
      <c r="O56" s="28"/>
      <c r="P56" s="28"/>
      <c r="Q56" s="28"/>
      <c r="R56" s="42"/>
    </row>
    <row r="57" spans="1:18" x14ac:dyDescent="0.45">
      <c r="A57" t="str">
        <f t="shared" si="2"/>
        <v/>
      </c>
      <c r="B57" s="41">
        <f t="shared" si="1"/>
        <v>54</v>
      </c>
      <c r="C57" s="28"/>
      <c r="D57" s="28"/>
      <c r="E57" s="28"/>
      <c r="F57" s="28"/>
      <c r="G57" s="28"/>
      <c r="H57" s="28"/>
      <c r="I57" s="28"/>
      <c r="J57" s="28"/>
      <c r="K57" s="28"/>
      <c r="L57" s="28"/>
      <c r="M57" s="28"/>
      <c r="N57" s="28"/>
      <c r="O57" s="28"/>
      <c r="P57" s="28"/>
      <c r="Q57" s="28"/>
      <c r="R57" s="42"/>
    </row>
    <row r="58" spans="1:18" x14ac:dyDescent="0.45">
      <c r="A58" t="str">
        <f t="shared" si="2"/>
        <v/>
      </c>
      <c r="B58" s="41">
        <f t="shared" si="1"/>
        <v>55</v>
      </c>
      <c r="C58" s="28"/>
      <c r="D58" s="28"/>
      <c r="E58" s="28"/>
      <c r="F58" s="28"/>
      <c r="G58" s="28"/>
      <c r="H58" s="28"/>
      <c r="I58" s="28"/>
      <c r="J58" s="28"/>
      <c r="K58" s="28"/>
      <c r="L58" s="28"/>
      <c r="M58" s="28"/>
      <c r="N58" s="28"/>
      <c r="O58" s="28"/>
      <c r="P58" s="28"/>
      <c r="Q58" s="28"/>
      <c r="R58" s="42"/>
    </row>
    <row r="59" spans="1:18" x14ac:dyDescent="0.45">
      <c r="A59" t="str">
        <f t="shared" si="2"/>
        <v/>
      </c>
      <c r="B59" s="41">
        <f t="shared" si="1"/>
        <v>56</v>
      </c>
      <c r="C59" s="28"/>
      <c r="D59" s="28"/>
      <c r="E59" s="28"/>
      <c r="F59" s="28"/>
      <c r="G59" s="28"/>
      <c r="H59" s="28"/>
      <c r="I59" s="28"/>
      <c r="J59" s="28"/>
      <c r="K59" s="28"/>
      <c r="L59" s="28"/>
      <c r="M59" s="28"/>
      <c r="N59" s="28"/>
      <c r="O59" s="28"/>
      <c r="P59" s="28"/>
      <c r="Q59" s="28"/>
      <c r="R59" s="42"/>
    </row>
    <row r="60" spans="1:18" x14ac:dyDescent="0.45">
      <c r="A60" t="str">
        <f t="shared" si="2"/>
        <v/>
      </c>
      <c r="B60" s="41">
        <f t="shared" si="1"/>
        <v>57</v>
      </c>
      <c r="C60" s="28"/>
      <c r="D60" s="28"/>
      <c r="E60" s="28"/>
      <c r="F60" s="28"/>
      <c r="G60" s="28"/>
      <c r="H60" s="28"/>
      <c r="I60" s="28"/>
      <c r="J60" s="28"/>
      <c r="K60" s="28"/>
      <c r="L60" s="28"/>
      <c r="M60" s="28"/>
      <c r="N60" s="28"/>
      <c r="O60" s="28"/>
      <c r="P60" s="28"/>
      <c r="Q60" s="28"/>
      <c r="R60" s="42"/>
    </row>
    <row r="61" spans="1:18" x14ac:dyDescent="0.45">
      <c r="A61" t="str">
        <f t="shared" si="2"/>
        <v/>
      </c>
      <c r="B61" s="41">
        <f t="shared" si="1"/>
        <v>58</v>
      </c>
      <c r="C61" s="28"/>
      <c r="D61" s="28"/>
      <c r="E61" s="28"/>
      <c r="F61" s="28"/>
      <c r="G61" s="28"/>
      <c r="H61" s="28"/>
      <c r="I61" s="28"/>
      <c r="J61" s="28"/>
      <c r="K61" s="28"/>
      <c r="L61" s="28"/>
      <c r="M61" s="28"/>
      <c r="N61" s="28"/>
      <c r="O61" s="28"/>
      <c r="P61" s="28"/>
      <c r="Q61" s="28"/>
      <c r="R61" s="42"/>
    </row>
    <row r="62" spans="1:18" x14ac:dyDescent="0.45">
      <c r="A62" t="str">
        <f t="shared" si="2"/>
        <v/>
      </c>
      <c r="B62" s="41">
        <f t="shared" si="1"/>
        <v>59</v>
      </c>
      <c r="C62" s="28"/>
      <c r="D62" s="28"/>
      <c r="E62" s="28"/>
      <c r="F62" s="28"/>
      <c r="G62" s="28"/>
      <c r="H62" s="28"/>
      <c r="I62" s="28"/>
      <c r="J62" s="28"/>
      <c r="K62" s="28"/>
      <c r="L62" s="28"/>
      <c r="M62" s="28"/>
      <c r="N62" s="28"/>
      <c r="O62" s="28"/>
      <c r="P62" s="28"/>
      <c r="Q62" s="28"/>
      <c r="R62" s="42"/>
    </row>
    <row r="63" spans="1:18" x14ac:dyDescent="0.45">
      <c r="A63" t="str">
        <f t="shared" si="2"/>
        <v/>
      </c>
      <c r="B63" s="41">
        <f t="shared" si="1"/>
        <v>60</v>
      </c>
      <c r="C63" s="28"/>
      <c r="D63" s="28"/>
      <c r="E63" s="28"/>
      <c r="F63" s="28"/>
      <c r="G63" s="28"/>
      <c r="H63" s="28"/>
      <c r="I63" s="28"/>
      <c r="J63" s="28"/>
      <c r="K63" s="28"/>
      <c r="L63" s="28"/>
      <c r="M63" s="28"/>
      <c r="N63" s="28"/>
      <c r="O63" s="28"/>
      <c r="P63" s="28"/>
      <c r="Q63" s="28"/>
      <c r="R63" s="42"/>
    </row>
    <row r="64" spans="1:18" x14ac:dyDescent="0.45">
      <c r="A64" t="str">
        <f t="shared" si="2"/>
        <v/>
      </c>
      <c r="B64" s="41">
        <f t="shared" si="1"/>
        <v>61</v>
      </c>
      <c r="C64" s="28"/>
      <c r="D64" s="28"/>
      <c r="E64" s="28"/>
      <c r="F64" s="28"/>
      <c r="G64" s="28"/>
      <c r="H64" s="28"/>
      <c r="I64" s="28"/>
      <c r="J64" s="28"/>
      <c r="K64" s="28"/>
      <c r="L64" s="28"/>
      <c r="M64" s="28"/>
      <c r="N64" s="28"/>
      <c r="O64" s="28"/>
      <c r="P64" s="28"/>
      <c r="Q64" s="28"/>
      <c r="R64" s="42"/>
    </row>
    <row r="65" spans="1:18" x14ac:dyDescent="0.45">
      <c r="A65" t="str">
        <f t="shared" si="2"/>
        <v/>
      </c>
      <c r="B65" s="41">
        <f t="shared" si="1"/>
        <v>62</v>
      </c>
      <c r="C65" s="28"/>
      <c r="D65" s="28"/>
      <c r="E65" s="28"/>
      <c r="F65" s="28"/>
      <c r="G65" s="28"/>
      <c r="H65" s="28"/>
      <c r="I65" s="28"/>
      <c r="J65" s="28"/>
      <c r="K65" s="28"/>
      <c r="L65" s="28"/>
      <c r="M65" s="28"/>
      <c r="N65" s="28"/>
      <c r="O65" s="28"/>
      <c r="P65" s="28"/>
      <c r="Q65" s="28"/>
      <c r="R65" s="42"/>
    </row>
    <row r="66" spans="1:18" x14ac:dyDescent="0.45">
      <c r="A66" t="str">
        <f t="shared" si="2"/>
        <v/>
      </c>
      <c r="B66" s="41">
        <f t="shared" si="1"/>
        <v>63</v>
      </c>
      <c r="C66" s="28"/>
      <c r="D66" s="28"/>
      <c r="E66" s="28"/>
      <c r="F66" s="28"/>
      <c r="G66" s="28"/>
      <c r="H66" s="28"/>
      <c r="I66" s="28"/>
      <c r="J66" s="28"/>
      <c r="K66" s="28"/>
      <c r="L66" s="28"/>
      <c r="M66" s="28"/>
      <c r="N66" s="28"/>
      <c r="O66" s="28"/>
      <c r="P66" s="28"/>
      <c r="Q66" s="28"/>
      <c r="R66" s="42"/>
    </row>
    <row r="67" spans="1:18" x14ac:dyDescent="0.45">
      <c r="A67" t="str">
        <f t="shared" si="2"/>
        <v/>
      </c>
      <c r="B67" s="41">
        <f t="shared" si="1"/>
        <v>64</v>
      </c>
      <c r="C67" s="28"/>
      <c r="D67" s="28"/>
      <c r="E67" s="28"/>
      <c r="F67" s="28"/>
      <c r="G67" s="28"/>
      <c r="H67" s="28"/>
      <c r="I67" s="28"/>
      <c r="J67" s="28"/>
      <c r="K67" s="28"/>
      <c r="L67" s="28"/>
      <c r="M67" s="28"/>
      <c r="N67" s="28"/>
      <c r="O67" s="28"/>
      <c r="P67" s="28"/>
      <c r="Q67" s="28"/>
      <c r="R67" s="42"/>
    </row>
    <row r="68" spans="1:18" x14ac:dyDescent="0.45">
      <c r="A68" t="str">
        <f t="shared" si="2"/>
        <v/>
      </c>
      <c r="B68" s="41">
        <f t="shared" si="1"/>
        <v>65</v>
      </c>
      <c r="C68" s="28"/>
      <c r="D68" s="28"/>
      <c r="E68" s="28"/>
      <c r="F68" s="28"/>
      <c r="G68" s="28"/>
      <c r="H68" s="28"/>
      <c r="I68" s="28"/>
      <c r="J68" s="28"/>
      <c r="K68" s="28"/>
      <c r="L68" s="28"/>
      <c r="M68" s="28"/>
      <c r="N68" s="28"/>
      <c r="O68" s="28"/>
      <c r="P68" s="28"/>
      <c r="Q68" s="28"/>
      <c r="R68" s="42"/>
    </row>
    <row r="69" spans="1:18" x14ac:dyDescent="0.45">
      <c r="A69" t="str">
        <f t="shared" si="2"/>
        <v/>
      </c>
      <c r="B69" s="41">
        <f t="shared" si="1"/>
        <v>66</v>
      </c>
      <c r="C69" s="28"/>
      <c r="D69" s="28"/>
      <c r="E69" s="28"/>
      <c r="F69" s="28"/>
      <c r="G69" s="28"/>
      <c r="H69" s="28"/>
      <c r="I69" s="28"/>
      <c r="J69" s="28"/>
      <c r="K69" s="28"/>
      <c r="L69" s="28"/>
      <c r="M69" s="28"/>
      <c r="N69" s="28"/>
      <c r="O69" s="28"/>
      <c r="P69" s="28"/>
      <c r="Q69" s="28"/>
      <c r="R69" s="42"/>
    </row>
    <row r="70" spans="1:18" x14ac:dyDescent="0.45">
      <c r="A70" t="str">
        <f t="shared" si="2"/>
        <v/>
      </c>
      <c r="B70" s="41">
        <f t="shared" ref="B70:B103" si="3">B69+1</f>
        <v>67</v>
      </c>
      <c r="C70" s="28"/>
      <c r="D70" s="28"/>
      <c r="E70" s="28"/>
      <c r="F70" s="28"/>
      <c r="G70" s="28"/>
      <c r="H70" s="28"/>
      <c r="I70" s="28"/>
      <c r="J70" s="28"/>
      <c r="K70" s="28"/>
      <c r="L70" s="28"/>
      <c r="M70" s="28"/>
      <c r="N70" s="28"/>
      <c r="O70" s="28"/>
      <c r="P70" s="28"/>
      <c r="Q70" s="28"/>
      <c r="R70" s="42"/>
    </row>
    <row r="71" spans="1:18" x14ac:dyDescent="0.45">
      <c r="A71" t="str">
        <f t="shared" si="2"/>
        <v/>
      </c>
      <c r="B71" s="41">
        <f t="shared" si="3"/>
        <v>68</v>
      </c>
      <c r="C71" s="28"/>
      <c r="D71" s="28"/>
      <c r="E71" s="28"/>
      <c r="F71" s="28"/>
      <c r="G71" s="28"/>
      <c r="H71" s="28"/>
      <c r="I71" s="28"/>
      <c r="J71" s="28"/>
      <c r="K71" s="28"/>
      <c r="L71" s="28"/>
      <c r="M71" s="28"/>
      <c r="N71" s="28"/>
      <c r="O71" s="28"/>
      <c r="P71" s="28"/>
      <c r="Q71" s="28"/>
      <c r="R71" s="42"/>
    </row>
    <row r="72" spans="1:18" x14ac:dyDescent="0.45">
      <c r="A72" t="str">
        <f t="shared" si="2"/>
        <v/>
      </c>
      <c r="B72" s="41">
        <f t="shared" si="3"/>
        <v>69</v>
      </c>
      <c r="C72" s="28"/>
      <c r="D72" s="28"/>
      <c r="E72" s="28"/>
      <c r="F72" s="28"/>
      <c r="G72" s="28"/>
      <c r="H72" s="28"/>
      <c r="I72" s="28"/>
      <c r="J72" s="28"/>
      <c r="K72" s="28"/>
      <c r="L72" s="28"/>
      <c r="M72" s="28"/>
      <c r="N72" s="28"/>
      <c r="O72" s="28"/>
      <c r="P72" s="28"/>
      <c r="Q72" s="28"/>
      <c r="R72" s="42"/>
    </row>
    <row r="73" spans="1:18" x14ac:dyDescent="0.45">
      <c r="A73" t="str">
        <f t="shared" si="2"/>
        <v/>
      </c>
      <c r="B73" s="41">
        <f t="shared" si="3"/>
        <v>70</v>
      </c>
      <c r="C73" s="28"/>
      <c r="D73" s="28"/>
      <c r="E73" s="28"/>
      <c r="F73" s="28"/>
      <c r="G73" s="28"/>
      <c r="H73" s="28"/>
      <c r="I73" s="28"/>
      <c r="J73" s="28"/>
      <c r="K73" s="28"/>
      <c r="L73" s="28"/>
      <c r="M73" s="28"/>
      <c r="N73" s="28"/>
      <c r="O73" s="28"/>
      <c r="P73" s="28"/>
      <c r="Q73" s="28"/>
      <c r="R73" s="42"/>
    </row>
    <row r="74" spans="1:18" x14ac:dyDescent="0.45">
      <c r="A74" t="str">
        <f t="shared" si="2"/>
        <v/>
      </c>
      <c r="B74" s="41">
        <f t="shared" si="3"/>
        <v>71</v>
      </c>
      <c r="C74" s="28"/>
      <c r="D74" s="28"/>
      <c r="E74" s="28"/>
      <c r="F74" s="28"/>
      <c r="G74" s="28"/>
      <c r="H74" s="28"/>
      <c r="I74" s="28"/>
      <c r="J74" s="28"/>
      <c r="K74" s="28"/>
      <c r="L74" s="28"/>
      <c r="M74" s="28"/>
      <c r="N74" s="28"/>
      <c r="O74" s="28"/>
      <c r="P74" s="28"/>
      <c r="Q74" s="28"/>
      <c r="R74" s="42"/>
    </row>
    <row r="75" spans="1:18" x14ac:dyDescent="0.45">
      <c r="A75" t="str">
        <f t="shared" si="2"/>
        <v/>
      </c>
      <c r="B75" s="41">
        <f t="shared" si="3"/>
        <v>72</v>
      </c>
      <c r="C75" s="28"/>
      <c r="D75" s="28"/>
      <c r="E75" s="28"/>
      <c r="F75" s="28"/>
      <c r="G75" s="28"/>
      <c r="H75" s="28"/>
      <c r="I75" s="28"/>
      <c r="J75" s="28"/>
      <c r="K75" s="28"/>
      <c r="L75" s="28"/>
      <c r="M75" s="28"/>
      <c r="N75" s="28"/>
      <c r="O75" s="28"/>
      <c r="P75" s="28"/>
      <c r="Q75" s="28"/>
      <c r="R75" s="42"/>
    </row>
    <row r="76" spans="1:18" x14ac:dyDescent="0.45">
      <c r="A76" t="str">
        <f t="shared" si="2"/>
        <v/>
      </c>
      <c r="B76" s="41">
        <f t="shared" si="3"/>
        <v>73</v>
      </c>
      <c r="C76" s="28"/>
      <c r="D76" s="28"/>
      <c r="E76" s="28"/>
      <c r="F76" s="28"/>
      <c r="G76" s="28"/>
      <c r="H76" s="28"/>
      <c r="I76" s="28"/>
      <c r="J76" s="28"/>
      <c r="K76" s="28"/>
      <c r="L76" s="28"/>
      <c r="M76" s="28"/>
      <c r="N76" s="28"/>
      <c r="O76" s="28"/>
      <c r="P76" s="28"/>
      <c r="Q76" s="28"/>
      <c r="R76" s="42"/>
    </row>
    <row r="77" spans="1:18" x14ac:dyDescent="0.45">
      <c r="A77" t="str">
        <f t="shared" si="2"/>
        <v/>
      </c>
      <c r="B77" s="41">
        <f t="shared" si="3"/>
        <v>74</v>
      </c>
      <c r="C77" s="28"/>
      <c r="D77" s="28"/>
      <c r="E77" s="28"/>
      <c r="F77" s="28"/>
      <c r="G77" s="28"/>
      <c r="H77" s="28"/>
      <c r="I77" s="28"/>
      <c r="J77" s="28"/>
      <c r="K77" s="28"/>
      <c r="L77" s="28"/>
      <c r="M77" s="28"/>
      <c r="N77" s="28"/>
      <c r="O77" s="28"/>
      <c r="P77" s="28"/>
      <c r="Q77" s="28"/>
      <c r="R77" s="42"/>
    </row>
    <row r="78" spans="1:18" x14ac:dyDescent="0.45">
      <c r="A78" t="str">
        <f t="shared" si="2"/>
        <v/>
      </c>
      <c r="B78" s="41">
        <f t="shared" si="3"/>
        <v>75</v>
      </c>
      <c r="C78" s="28"/>
      <c r="D78" s="28"/>
      <c r="E78" s="28"/>
      <c r="F78" s="28"/>
      <c r="G78" s="28"/>
      <c r="H78" s="28"/>
      <c r="I78" s="28"/>
      <c r="J78" s="28"/>
      <c r="K78" s="28"/>
      <c r="L78" s="28"/>
      <c r="M78" s="28"/>
      <c r="N78" s="28"/>
      <c r="O78" s="28"/>
      <c r="P78" s="28"/>
      <c r="Q78" s="28"/>
      <c r="R78" s="42"/>
    </row>
    <row r="79" spans="1:18" x14ac:dyDescent="0.45">
      <c r="A79" t="str">
        <f t="shared" si="2"/>
        <v/>
      </c>
      <c r="B79" s="41">
        <f t="shared" si="3"/>
        <v>76</v>
      </c>
      <c r="C79" s="28"/>
      <c r="D79" s="28"/>
      <c r="E79" s="28"/>
      <c r="F79" s="28"/>
      <c r="G79" s="28"/>
      <c r="H79" s="28"/>
      <c r="I79" s="28"/>
      <c r="J79" s="28"/>
      <c r="K79" s="28"/>
      <c r="L79" s="28"/>
      <c r="M79" s="28"/>
      <c r="N79" s="28"/>
      <c r="O79" s="28"/>
      <c r="P79" s="28"/>
      <c r="Q79" s="28"/>
      <c r="R79" s="42"/>
    </row>
    <row r="80" spans="1:18" x14ac:dyDescent="0.45">
      <c r="A80" t="str">
        <f t="shared" si="2"/>
        <v/>
      </c>
      <c r="B80" s="41">
        <f t="shared" si="3"/>
        <v>77</v>
      </c>
      <c r="C80" s="28"/>
      <c r="D80" s="28"/>
      <c r="E80" s="28"/>
      <c r="F80" s="28"/>
      <c r="G80" s="28"/>
      <c r="H80" s="28"/>
      <c r="I80" s="28"/>
      <c r="J80" s="28"/>
      <c r="K80" s="28"/>
      <c r="L80" s="28"/>
      <c r="M80" s="28"/>
      <c r="N80" s="28"/>
      <c r="O80" s="28"/>
      <c r="P80" s="28"/>
      <c r="Q80" s="28"/>
      <c r="R80" s="42"/>
    </row>
    <row r="81" spans="1:18" x14ac:dyDescent="0.45">
      <c r="A81" t="str">
        <f t="shared" si="2"/>
        <v/>
      </c>
      <c r="B81" s="41">
        <f t="shared" si="3"/>
        <v>78</v>
      </c>
      <c r="C81" s="28"/>
      <c r="D81" s="28"/>
      <c r="E81" s="28"/>
      <c r="F81" s="28"/>
      <c r="G81" s="28"/>
      <c r="H81" s="28"/>
      <c r="I81" s="28"/>
      <c r="J81" s="28"/>
      <c r="K81" s="28"/>
      <c r="L81" s="28"/>
      <c r="M81" s="28"/>
      <c r="N81" s="28"/>
      <c r="O81" s="28"/>
      <c r="P81" s="28"/>
      <c r="Q81" s="28"/>
      <c r="R81" s="42"/>
    </row>
    <row r="82" spans="1:18" x14ac:dyDescent="0.45">
      <c r="A82" t="str">
        <f t="shared" si="2"/>
        <v/>
      </c>
      <c r="B82" s="41">
        <f t="shared" si="3"/>
        <v>79</v>
      </c>
      <c r="C82" s="28"/>
      <c r="D82" s="28"/>
      <c r="E82" s="28"/>
      <c r="F82" s="28"/>
      <c r="G82" s="28"/>
      <c r="H82" s="28"/>
      <c r="I82" s="28"/>
      <c r="J82" s="28"/>
      <c r="K82" s="28"/>
      <c r="L82" s="28"/>
      <c r="M82" s="28"/>
      <c r="N82" s="28"/>
      <c r="O82" s="28"/>
      <c r="P82" s="28"/>
      <c r="Q82" s="28"/>
      <c r="R82" s="42"/>
    </row>
    <row r="83" spans="1:18" x14ac:dyDescent="0.45">
      <c r="A83" t="str">
        <f t="shared" si="2"/>
        <v/>
      </c>
      <c r="B83" s="41">
        <f t="shared" si="3"/>
        <v>80</v>
      </c>
      <c r="C83" s="28"/>
      <c r="D83" s="28"/>
      <c r="E83" s="28"/>
      <c r="F83" s="28"/>
      <c r="G83" s="28"/>
      <c r="H83" s="28"/>
      <c r="I83" s="28"/>
      <c r="J83" s="28"/>
      <c r="K83" s="28"/>
      <c r="L83" s="28"/>
      <c r="M83" s="28"/>
      <c r="N83" s="28"/>
      <c r="O83" s="28"/>
      <c r="P83" s="28"/>
      <c r="Q83" s="28"/>
      <c r="R83" s="42"/>
    </row>
    <row r="84" spans="1:18" x14ac:dyDescent="0.45">
      <c r="A84" t="str">
        <f t="shared" si="2"/>
        <v/>
      </c>
      <c r="B84" s="41">
        <f t="shared" si="3"/>
        <v>81</v>
      </c>
      <c r="C84" s="28"/>
      <c r="D84" s="28"/>
      <c r="E84" s="28"/>
      <c r="F84" s="28"/>
      <c r="G84" s="28"/>
      <c r="H84" s="28"/>
      <c r="I84" s="28"/>
      <c r="J84" s="28"/>
      <c r="K84" s="28"/>
      <c r="L84" s="28"/>
      <c r="M84" s="28"/>
      <c r="N84" s="28"/>
      <c r="O84" s="28"/>
      <c r="P84" s="28"/>
      <c r="Q84" s="28"/>
      <c r="R84" s="42"/>
    </row>
    <row r="85" spans="1:18" x14ac:dyDescent="0.45">
      <c r="A85" t="str">
        <f t="shared" si="2"/>
        <v/>
      </c>
      <c r="B85" s="41">
        <f t="shared" si="3"/>
        <v>82</v>
      </c>
      <c r="C85" s="28"/>
      <c r="D85" s="28"/>
      <c r="E85" s="28"/>
      <c r="F85" s="28"/>
      <c r="G85" s="28"/>
      <c r="H85" s="28"/>
      <c r="I85" s="28"/>
      <c r="J85" s="28"/>
      <c r="K85" s="28"/>
      <c r="L85" s="28"/>
      <c r="M85" s="28"/>
      <c r="N85" s="28"/>
      <c r="O85" s="28"/>
      <c r="P85" s="28"/>
      <c r="Q85" s="28"/>
      <c r="R85" s="42"/>
    </row>
    <row r="86" spans="1:18" x14ac:dyDescent="0.45">
      <c r="A86" t="str">
        <f t="shared" si="2"/>
        <v/>
      </c>
      <c r="B86" s="41">
        <f t="shared" si="3"/>
        <v>83</v>
      </c>
      <c r="C86" s="28"/>
      <c r="D86" s="28"/>
      <c r="E86" s="28"/>
      <c r="F86" s="28"/>
      <c r="G86" s="28"/>
      <c r="H86" s="28"/>
      <c r="I86" s="28"/>
      <c r="J86" s="28"/>
      <c r="K86" s="28"/>
      <c r="L86" s="28"/>
      <c r="M86" s="28"/>
      <c r="N86" s="28"/>
      <c r="O86" s="28"/>
      <c r="P86" s="28"/>
      <c r="Q86" s="28"/>
      <c r="R86" s="42"/>
    </row>
    <row r="87" spans="1:18" x14ac:dyDescent="0.45">
      <c r="A87" t="str">
        <f t="shared" si="2"/>
        <v/>
      </c>
      <c r="B87" s="41">
        <f t="shared" si="3"/>
        <v>84</v>
      </c>
      <c r="C87" s="28"/>
      <c r="D87" s="28"/>
      <c r="E87" s="28"/>
      <c r="F87" s="28"/>
      <c r="G87" s="28"/>
      <c r="H87" s="28"/>
      <c r="I87" s="28"/>
      <c r="J87" s="28"/>
      <c r="K87" s="28"/>
      <c r="L87" s="28"/>
      <c r="M87" s="28"/>
      <c r="N87" s="28"/>
      <c r="O87" s="28"/>
      <c r="P87" s="28"/>
      <c r="Q87" s="28"/>
      <c r="R87" s="42"/>
    </row>
    <row r="88" spans="1:18" x14ac:dyDescent="0.45">
      <c r="A88" t="str">
        <f t="shared" si="2"/>
        <v/>
      </c>
      <c r="B88" s="41">
        <f t="shared" si="3"/>
        <v>85</v>
      </c>
      <c r="C88" s="28"/>
      <c r="D88" s="28"/>
      <c r="E88" s="28"/>
      <c r="F88" s="28"/>
      <c r="G88" s="28"/>
      <c r="H88" s="28"/>
      <c r="I88" s="28"/>
      <c r="J88" s="28"/>
      <c r="K88" s="28"/>
      <c r="L88" s="28"/>
      <c r="M88" s="28"/>
      <c r="N88" s="28"/>
      <c r="O88" s="28"/>
      <c r="P88" s="28"/>
      <c r="Q88" s="28"/>
      <c r="R88" s="42"/>
    </row>
    <row r="89" spans="1:18" x14ac:dyDescent="0.45">
      <c r="A89" t="str">
        <f t="shared" si="2"/>
        <v/>
      </c>
      <c r="B89" s="41">
        <f t="shared" si="3"/>
        <v>86</v>
      </c>
      <c r="C89" s="28"/>
      <c r="D89" s="28"/>
      <c r="E89" s="28"/>
      <c r="F89" s="28"/>
      <c r="G89" s="28"/>
      <c r="H89" s="28"/>
      <c r="I89" s="28"/>
      <c r="J89" s="28"/>
      <c r="K89" s="28"/>
      <c r="L89" s="28"/>
      <c r="M89" s="28"/>
      <c r="N89" s="28"/>
      <c r="O89" s="28"/>
      <c r="P89" s="28"/>
      <c r="Q89" s="28"/>
      <c r="R89" s="42"/>
    </row>
    <row r="90" spans="1:18" x14ac:dyDescent="0.45">
      <c r="A90" t="str">
        <f t="shared" si="2"/>
        <v/>
      </c>
      <c r="B90" s="41">
        <f t="shared" si="3"/>
        <v>87</v>
      </c>
      <c r="C90" s="28"/>
      <c r="D90" s="28"/>
      <c r="E90" s="28"/>
      <c r="F90" s="28"/>
      <c r="G90" s="28"/>
      <c r="H90" s="28"/>
      <c r="I90" s="28"/>
      <c r="J90" s="28"/>
      <c r="K90" s="28"/>
      <c r="L90" s="28"/>
      <c r="M90" s="28"/>
      <c r="N90" s="28"/>
      <c r="O90" s="28"/>
      <c r="P90" s="28"/>
      <c r="Q90" s="28"/>
      <c r="R90" s="42"/>
    </row>
    <row r="91" spans="1:18" x14ac:dyDescent="0.45">
      <c r="A91" t="str">
        <f t="shared" si="2"/>
        <v/>
      </c>
      <c r="B91" s="41">
        <f t="shared" si="3"/>
        <v>88</v>
      </c>
      <c r="C91" s="28"/>
      <c r="D91" s="28"/>
      <c r="E91" s="28"/>
      <c r="F91" s="28"/>
      <c r="G91" s="28"/>
      <c r="H91" s="28"/>
      <c r="I91" s="28"/>
      <c r="J91" s="28"/>
      <c r="K91" s="28"/>
      <c r="L91" s="28"/>
      <c r="M91" s="28"/>
      <c r="N91" s="28"/>
      <c r="O91" s="28"/>
      <c r="P91" s="28"/>
      <c r="Q91" s="28"/>
      <c r="R91" s="42"/>
    </row>
    <row r="92" spans="1:18" x14ac:dyDescent="0.45">
      <c r="A92" t="str">
        <f t="shared" si="2"/>
        <v/>
      </c>
      <c r="B92" s="41">
        <f t="shared" si="3"/>
        <v>89</v>
      </c>
      <c r="C92" s="28"/>
      <c r="D92" s="28"/>
      <c r="E92" s="28"/>
      <c r="F92" s="28"/>
      <c r="G92" s="28"/>
      <c r="H92" s="28"/>
      <c r="I92" s="28"/>
      <c r="J92" s="28"/>
      <c r="K92" s="28"/>
      <c r="L92" s="28"/>
      <c r="M92" s="28"/>
      <c r="N92" s="28"/>
      <c r="O92" s="28"/>
      <c r="P92" s="28"/>
      <c r="Q92" s="28"/>
      <c r="R92" s="42"/>
    </row>
    <row r="93" spans="1:18" x14ac:dyDescent="0.45">
      <c r="A93" t="str">
        <f t="shared" si="2"/>
        <v/>
      </c>
      <c r="B93" s="41">
        <f t="shared" si="3"/>
        <v>90</v>
      </c>
      <c r="C93" s="28"/>
      <c r="D93" s="28"/>
      <c r="E93" s="28"/>
      <c r="F93" s="28"/>
      <c r="G93" s="28"/>
      <c r="H93" s="28"/>
      <c r="I93" s="28"/>
      <c r="J93" s="28"/>
      <c r="K93" s="28"/>
      <c r="L93" s="28"/>
      <c r="M93" s="28"/>
      <c r="N93" s="28"/>
      <c r="O93" s="28"/>
      <c r="P93" s="28"/>
      <c r="Q93" s="28"/>
      <c r="R93" s="42"/>
    </row>
    <row r="94" spans="1:18" x14ac:dyDescent="0.45">
      <c r="A94" t="str">
        <f t="shared" si="2"/>
        <v/>
      </c>
      <c r="B94" s="41">
        <f t="shared" si="3"/>
        <v>91</v>
      </c>
      <c r="C94" s="28"/>
      <c r="D94" s="28"/>
      <c r="E94" s="28"/>
      <c r="F94" s="28"/>
      <c r="G94" s="28"/>
      <c r="H94" s="28"/>
      <c r="I94" s="28"/>
      <c r="J94" s="28"/>
      <c r="K94" s="28"/>
      <c r="L94" s="28"/>
      <c r="M94" s="28"/>
      <c r="N94" s="28"/>
      <c r="O94" s="28"/>
      <c r="P94" s="28"/>
      <c r="Q94" s="28"/>
      <c r="R94" s="42"/>
    </row>
    <row r="95" spans="1:18" x14ac:dyDescent="0.45">
      <c r="A95" t="str">
        <f t="shared" si="2"/>
        <v/>
      </c>
      <c r="B95" s="41">
        <f t="shared" si="3"/>
        <v>92</v>
      </c>
      <c r="C95" s="28"/>
      <c r="D95" s="28"/>
      <c r="E95" s="28"/>
      <c r="F95" s="28"/>
      <c r="G95" s="28"/>
      <c r="H95" s="28"/>
      <c r="I95" s="28"/>
      <c r="J95" s="28"/>
      <c r="K95" s="28"/>
      <c r="L95" s="28"/>
      <c r="M95" s="28"/>
      <c r="N95" s="28"/>
      <c r="O95" s="28"/>
      <c r="P95" s="28"/>
      <c r="Q95" s="28"/>
      <c r="R95" s="42"/>
    </row>
    <row r="96" spans="1:18" x14ac:dyDescent="0.45">
      <c r="A96" t="str">
        <f t="shared" si="2"/>
        <v/>
      </c>
      <c r="B96" s="41">
        <f t="shared" si="3"/>
        <v>93</v>
      </c>
      <c r="C96" s="28"/>
      <c r="D96" s="28"/>
      <c r="E96" s="28"/>
      <c r="F96" s="28"/>
      <c r="G96" s="28"/>
      <c r="H96" s="28"/>
      <c r="I96" s="28"/>
      <c r="J96" s="28"/>
      <c r="K96" s="28"/>
      <c r="L96" s="28"/>
      <c r="M96" s="28"/>
      <c r="N96" s="28"/>
      <c r="O96" s="28"/>
      <c r="P96" s="28"/>
      <c r="Q96" s="28"/>
      <c r="R96" s="42"/>
    </row>
    <row r="97" spans="1:18" x14ac:dyDescent="0.45">
      <c r="A97" t="str">
        <f t="shared" si="2"/>
        <v/>
      </c>
      <c r="B97" s="41">
        <f t="shared" si="3"/>
        <v>94</v>
      </c>
      <c r="C97" s="28"/>
      <c r="D97" s="28"/>
      <c r="E97" s="28"/>
      <c r="F97" s="28"/>
      <c r="G97" s="28"/>
      <c r="H97" s="28"/>
      <c r="I97" s="28"/>
      <c r="J97" s="28"/>
      <c r="K97" s="28"/>
      <c r="L97" s="28"/>
      <c r="M97" s="28"/>
      <c r="N97" s="28"/>
      <c r="O97" s="28"/>
      <c r="P97" s="28"/>
      <c r="Q97" s="28"/>
      <c r="R97" s="42"/>
    </row>
    <row r="98" spans="1:18" x14ac:dyDescent="0.45">
      <c r="A98" t="str">
        <f t="shared" si="2"/>
        <v/>
      </c>
      <c r="B98" s="41">
        <f t="shared" si="3"/>
        <v>95</v>
      </c>
      <c r="C98" s="28"/>
      <c r="D98" s="28"/>
      <c r="E98" s="28"/>
      <c r="F98" s="28"/>
      <c r="G98" s="28"/>
      <c r="H98" s="28"/>
      <c r="I98" s="28"/>
      <c r="J98" s="28"/>
      <c r="K98" s="28"/>
      <c r="L98" s="28"/>
      <c r="M98" s="28"/>
      <c r="N98" s="28"/>
      <c r="O98" s="28"/>
      <c r="P98" s="28"/>
      <c r="Q98" s="28"/>
      <c r="R98" s="42"/>
    </row>
    <row r="99" spans="1:18" x14ac:dyDescent="0.45">
      <c r="A99" t="str">
        <f t="shared" si="2"/>
        <v/>
      </c>
      <c r="B99" s="41">
        <f t="shared" si="3"/>
        <v>96</v>
      </c>
      <c r="C99" s="28"/>
      <c r="D99" s="28"/>
      <c r="E99" s="28"/>
      <c r="F99" s="28"/>
      <c r="G99" s="28"/>
      <c r="H99" s="28"/>
      <c r="I99" s="28"/>
      <c r="J99" s="28"/>
      <c r="K99" s="28"/>
      <c r="L99" s="28"/>
      <c r="M99" s="28"/>
      <c r="N99" s="28"/>
      <c r="O99" s="28"/>
      <c r="P99" s="28"/>
      <c r="Q99" s="28"/>
      <c r="R99" s="42"/>
    </row>
    <row r="100" spans="1:18" x14ac:dyDescent="0.45">
      <c r="A100" t="str">
        <f t="shared" si="2"/>
        <v/>
      </c>
      <c r="B100" s="41">
        <f t="shared" si="3"/>
        <v>97</v>
      </c>
      <c r="C100" s="28"/>
      <c r="D100" s="28"/>
      <c r="E100" s="28"/>
      <c r="F100" s="28"/>
      <c r="G100" s="28"/>
      <c r="H100" s="28"/>
      <c r="I100" s="28"/>
      <c r="J100" s="28"/>
      <c r="K100" s="28"/>
      <c r="L100" s="28"/>
      <c r="M100" s="28"/>
      <c r="N100" s="28"/>
      <c r="O100" s="28"/>
      <c r="P100" s="28"/>
      <c r="Q100" s="28"/>
      <c r="R100" s="42"/>
    </row>
    <row r="101" spans="1:18" x14ac:dyDescent="0.45">
      <c r="A101" t="str">
        <f t="shared" si="2"/>
        <v/>
      </c>
      <c r="B101" s="41">
        <f t="shared" si="3"/>
        <v>98</v>
      </c>
      <c r="C101" s="28"/>
      <c r="D101" s="28"/>
      <c r="E101" s="28"/>
      <c r="F101" s="28"/>
      <c r="G101" s="28"/>
      <c r="H101" s="28"/>
      <c r="I101" s="28"/>
      <c r="J101" s="28"/>
      <c r="K101" s="28"/>
      <c r="L101" s="28"/>
      <c r="M101" s="28"/>
      <c r="N101" s="28"/>
      <c r="O101" s="28"/>
      <c r="P101" s="28"/>
      <c r="Q101" s="28"/>
      <c r="R101" s="42"/>
    </row>
    <row r="102" spans="1:18" x14ac:dyDescent="0.45">
      <c r="A102" t="str">
        <f t="shared" ref="A102:A103" si="4">IF(E102="","",1)</f>
        <v/>
      </c>
      <c r="B102" s="41">
        <f t="shared" si="3"/>
        <v>99</v>
      </c>
      <c r="C102" s="28"/>
      <c r="D102" s="28"/>
      <c r="E102" s="28"/>
      <c r="F102" s="28"/>
      <c r="G102" s="28"/>
      <c r="H102" s="28"/>
      <c r="I102" s="28"/>
      <c r="J102" s="28"/>
      <c r="K102" s="28"/>
      <c r="L102" s="28"/>
      <c r="M102" s="28"/>
      <c r="N102" s="28"/>
      <c r="O102" s="28"/>
      <c r="P102" s="28"/>
      <c r="Q102" s="28"/>
      <c r="R102" s="42"/>
    </row>
    <row r="103" spans="1:18" ht="18.600000000000001" thickBot="1" x14ac:dyDescent="0.5">
      <c r="A103" t="str">
        <f t="shared" si="4"/>
        <v/>
      </c>
      <c r="B103" s="43">
        <f t="shared" si="3"/>
        <v>100</v>
      </c>
      <c r="C103" s="44"/>
      <c r="D103" s="44"/>
      <c r="E103" s="44"/>
      <c r="F103" s="44"/>
      <c r="G103" s="44"/>
      <c r="H103" s="44"/>
      <c r="I103" s="44"/>
      <c r="J103" s="44"/>
      <c r="K103" s="44"/>
      <c r="L103" s="44"/>
      <c r="M103" s="44"/>
      <c r="N103" s="44"/>
      <c r="O103" s="44"/>
      <c r="P103" s="44"/>
      <c r="Q103" s="44"/>
      <c r="R103" s="45"/>
    </row>
    <row r="3453" spans="18:18" x14ac:dyDescent="0.45">
      <c r="R3453" s="1"/>
    </row>
  </sheetData>
  <phoneticPr fontId="18"/>
  <dataValidations count="3">
    <dataValidation type="list" allowBlank="1" showInputMessage="1" showErrorMessage="1" sqref="H3:H103">
      <formula1>言語</formula1>
    </dataValidation>
    <dataValidation type="list" allowBlank="1" showInputMessage="1" showErrorMessage="1" sqref="I3:I103">
      <formula1>タイムゾーン</formula1>
    </dataValidation>
    <dataValidation type="list" allowBlank="1" showInputMessage="1" showErrorMessage="1" sqref="P3:P103">
      <formula1>国名</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1"/>
  <sheetViews>
    <sheetView zoomScale="85" zoomScaleNormal="85" workbookViewId="0">
      <pane ySplit="1" topLeftCell="A2" activePane="bottomLeft" state="frozen"/>
      <selection activeCell="A2" sqref="A2"/>
      <selection pane="bottomLeft"/>
    </sheetView>
  </sheetViews>
  <sheetFormatPr defaultRowHeight="18" x14ac:dyDescent="0.45"/>
  <cols>
    <col min="1" max="1" width="4.3984375" bestFit="1" customWidth="1"/>
    <col min="2" max="2" width="10.3984375" bestFit="1" customWidth="1"/>
    <col min="3" max="3" width="20.8984375" bestFit="1" customWidth="1"/>
    <col min="4" max="4" width="29.3984375" bestFit="1" customWidth="1"/>
    <col min="5" max="6" width="10.3984375" bestFit="1" customWidth="1"/>
    <col min="7" max="7" width="44.09765625" bestFit="1" customWidth="1"/>
    <col min="8" max="8" width="30.09765625" bestFit="1" customWidth="1"/>
    <col min="9" max="9" width="8" bestFit="1" customWidth="1"/>
    <col min="10" max="10" width="12.3984375" bestFit="1" customWidth="1"/>
    <col min="11" max="11" width="9" bestFit="1" customWidth="1"/>
    <col min="12" max="13" width="4.8984375" bestFit="1" customWidth="1"/>
    <col min="14" max="14" width="16.09765625" bestFit="1" customWidth="1"/>
    <col min="15" max="15" width="20.09765625" bestFit="1" customWidth="1"/>
    <col min="16" max="16" width="12.09765625" bestFit="1" customWidth="1"/>
    <col min="17" max="17" width="4.8984375" bestFit="1" customWidth="1"/>
    <col min="18" max="18" width="20.09765625" bestFit="1" customWidth="1"/>
    <col min="19" max="20" width="14.3984375" bestFit="1" customWidth="1"/>
    <col min="21" max="21" width="12.3984375" bestFit="1" customWidth="1"/>
    <col min="22" max="22" width="4.8984375" bestFit="1" customWidth="1"/>
    <col min="23" max="23" width="8.5" bestFit="1" customWidth="1"/>
    <col min="24" max="24" width="15.59765625" bestFit="1" customWidth="1"/>
    <col min="25" max="25" width="6.59765625" bestFit="1" customWidth="1"/>
    <col min="26" max="26" width="4.8984375" bestFit="1" customWidth="1"/>
    <col min="27" max="27" width="24.09765625" bestFit="1" customWidth="1"/>
    <col min="28" max="28" width="12.3984375" bestFit="1" customWidth="1"/>
    <col min="29" max="29" width="6.59765625" bestFit="1" customWidth="1"/>
    <col min="30" max="30" width="18.09765625" bestFit="1" customWidth="1"/>
    <col min="31" max="31" width="14.3984375" bestFit="1" customWidth="1"/>
    <col min="32" max="32" width="8.5" bestFit="1" customWidth="1"/>
    <col min="33" max="33" width="12.3984375" bestFit="1" customWidth="1"/>
    <col min="34" max="35" width="10.3984375" bestFit="1" customWidth="1"/>
    <col min="36" max="36" width="12.3984375" bestFit="1" customWidth="1"/>
  </cols>
  <sheetData>
    <row r="1" spans="1:36" x14ac:dyDescent="0.45">
      <c r="A1" s="3" t="s">
        <v>121</v>
      </c>
      <c r="B1" s="3" t="s">
        <v>122</v>
      </c>
      <c r="C1" s="7" t="s">
        <v>123</v>
      </c>
      <c r="D1" s="7" t="s">
        <v>92</v>
      </c>
      <c r="E1" s="7" t="s">
        <v>124</v>
      </c>
      <c r="F1" s="3" t="s">
        <v>125</v>
      </c>
      <c r="G1" s="7" t="s">
        <v>126</v>
      </c>
      <c r="H1" s="7" t="s">
        <v>127</v>
      </c>
      <c r="I1" s="7" t="s">
        <v>128</v>
      </c>
      <c r="J1" s="7" t="s">
        <v>129</v>
      </c>
      <c r="K1" s="7" t="s">
        <v>130</v>
      </c>
      <c r="L1" s="7" t="s">
        <v>131</v>
      </c>
      <c r="M1" s="7" t="s">
        <v>132</v>
      </c>
      <c r="N1" s="3" t="s">
        <v>133</v>
      </c>
      <c r="O1" s="8" t="s">
        <v>134</v>
      </c>
      <c r="P1" s="8" t="s">
        <v>96</v>
      </c>
      <c r="Q1" s="8" t="s">
        <v>97</v>
      </c>
      <c r="R1" s="3" t="s">
        <v>135</v>
      </c>
      <c r="S1" s="8" t="s">
        <v>98</v>
      </c>
      <c r="T1" s="8" t="s">
        <v>99</v>
      </c>
      <c r="U1" s="8" t="s">
        <v>100</v>
      </c>
      <c r="V1" s="3" t="s">
        <v>136</v>
      </c>
      <c r="W1" s="3" t="s">
        <v>137</v>
      </c>
      <c r="X1" s="3" t="s">
        <v>138</v>
      </c>
      <c r="Y1" s="8" t="s">
        <v>139</v>
      </c>
      <c r="Z1" s="3" t="s">
        <v>140</v>
      </c>
      <c r="AA1" s="8" t="s">
        <v>103</v>
      </c>
      <c r="AB1" s="3" t="s">
        <v>141</v>
      </c>
      <c r="AC1" s="3" t="s">
        <v>142</v>
      </c>
      <c r="AD1" s="3" t="s">
        <v>143</v>
      </c>
      <c r="AE1" s="3" t="s">
        <v>144</v>
      </c>
      <c r="AF1" s="3" t="s">
        <v>145</v>
      </c>
      <c r="AG1" s="8" t="s">
        <v>146</v>
      </c>
      <c r="AH1" s="8" t="s">
        <v>147</v>
      </c>
      <c r="AI1" s="8" t="s">
        <v>148</v>
      </c>
      <c r="AJ1" s="3" t="s">
        <v>149</v>
      </c>
    </row>
    <row r="2" spans="1:36" x14ac:dyDescent="0.45">
      <c r="A2" s="2"/>
      <c r="B2" s="2">
        <f>IF(申請リスト!$A4="",0,1)</f>
        <v>0</v>
      </c>
      <c r="C2" s="2" t="str">
        <f>ASC(LOWER(AI2&amp;" "&amp;AH2))</f>
        <v xml:space="preserve"> </v>
      </c>
      <c r="D2" s="2" t="str">
        <f>IF(申請リスト!$A4="","",申請リスト!G4)</f>
        <v/>
      </c>
      <c r="E2" s="2" t="str">
        <f ca="1">IF(申請リスト!$A4="","",CONCATENATE(MID(data!$E$2,(RANDBETWEEN(1,LEN(data!$E$2))),1),MID(data!$E$2,(RANDBETWEEN(1,LEN(data!$E$2))),1),MID(data!$E$2,(RANDBETWEEN(1,LEN(data!$E$2))),1),MID(data!$E$2,(RANDBETWEEN(1,LEN(data!$E$2))),1),MID(data!$E$2,(RANDBETWEEN(1,LEN(data!$E$2))),1),LOWER(_xlfn.BASE(ROW(),36,3))))</f>
        <v/>
      </c>
      <c r="F2" s="2" t="str">
        <f>IF(申請リスト!$A4="","",1)</f>
        <v/>
      </c>
      <c r="G2" s="2" t="str">
        <f>IF(申請リスト!$A4="","","WD00;W000-All;W200-Limited")</f>
        <v/>
      </c>
      <c r="H2" s="2" t="str">
        <f>IF(申請リスト!$A4="","","WD00")</f>
        <v/>
      </c>
      <c r="I2" s="2" t="str">
        <f>IF(申請リスト!$A4="","",IF(申請リスト!H4="Japanese / 日本語","ja",IF(申請リスト!H4="English / 英語","en",IF(申請リスト!H4="Chinese / 中国語","zh-hans",""))))</f>
        <v/>
      </c>
      <c r="J2" s="2" t="str">
        <f>IF(申請リスト!$A4="","",申請リスト!I4)</f>
        <v/>
      </c>
      <c r="K2" s="2" t="str">
        <f>IF(申請リスト!$A4="","",L2&amp;" "&amp;M2)</f>
        <v/>
      </c>
      <c r="L2" s="2" t="str">
        <f>IF(申請リスト!$A4="","",申請リスト!C4)</f>
        <v/>
      </c>
      <c r="M2" s="2" t="str">
        <f>IF(申請リスト!$A4="","",申請リスト!D4)</f>
        <v/>
      </c>
      <c r="N2" s="2" t="str">
        <f>IF(申請リスト!$A4="","",1)</f>
        <v/>
      </c>
      <c r="O2" s="2" t="str">
        <f>IF(申請リスト!$A4="","",申請リスト!J4)</f>
        <v/>
      </c>
      <c r="P2" s="2" t="str">
        <f>IF(申請リスト!$A4="","",申請リスト!K4)</f>
        <v/>
      </c>
      <c r="Q2" s="2" t="str">
        <f>IF(申請リスト!$A4="","",申請リスト!L4)</f>
        <v/>
      </c>
      <c r="R2" s="2"/>
      <c r="S2" s="2" t="str">
        <f>IF(申請リスト!$A4="","",申請リスト!M4)</f>
        <v/>
      </c>
      <c r="T2" s="2" t="str">
        <f>IF(申請リスト!$A4="","",申請リスト!N4)</f>
        <v/>
      </c>
      <c r="U2" s="2" t="str">
        <f>IF(申請リスト!$A4="","",申請リスト!O4)</f>
        <v/>
      </c>
      <c r="V2" s="2"/>
      <c r="W2" s="2"/>
      <c r="X2" s="2" t="str">
        <f>IF(申請リスト!$A4="","",申請リスト!P4)</f>
        <v/>
      </c>
      <c r="Y2" s="2" t="str">
        <f>IF(申請リスト!$A4="","",申請リスト!Q4)</f>
        <v/>
      </c>
      <c r="Z2" s="2"/>
      <c r="AA2" s="2" t="str">
        <f>IF(申請リスト!$A4="","",申請リスト!R4)</f>
        <v/>
      </c>
      <c r="AB2" s="2"/>
      <c r="AC2" s="2"/>
      <c r="AD2" s="2"/>
      <c r="AE2" s="2"/>
      <c r="AF2" s="2"/>
      <c r="AG2" s="2" t="str">
        <f>AI2&amp;" "&amp;AH2</f>
        <v xml:space="preserve"> </v>
      </c>
      <c r="AH2" s="2" t="str">
        <f>IF(申請リスト!$A4="","",申請リスト!E4)</f>
        <v/>
      </c>
      <c r="AI2" s="2" t="str">
        <f>IF(申請リスト!$A4="","",申請リスト!F4)</f>
        <v/>
      </c>
      <c r="AJ2" s="2"/>
    </row>
    <row r="3" spans="1:36" x14ac:dyDescent="0.45">
      <c r="A3" s="2"/>
      <c r="B3" s="2">
        <f>IF(申請リスト!$A5="",0,1)</f>
        <v>0</v>
      </c>
      <c r="C3" s="2" t="str">
        <f t="shared" ref="C3:C51" si="0">ASC(LOWER(AI3&amp;" "&amp;AH3))</f>
        <v xml:space="preserve"> </v>
      </c>
      <c r="D3" s="2" t="str">
        <f>IF(申請リスト!$A5="","",申請リスト!G5)</f>
        <v/>
      </c>
      <c r="E3" s="2" t="str">
        <f ca="1">IF(申請リスト!$A5="","",CONCATENATE(MID(data!$E$2,(RANDBETWEEN(1,LEN(data!$E$2))),1),MID(data!$E$2,(RANDBETWEEN(1,LEN(data!$E$2))),1),MID(data!$E$2,(RANDBETWEEN(1,LEN(data!$E$2))),1),MID(data!$E$2,(RANDBETWEEN(1,LEN(data!$E$2))),1),MID(data!$E$2,(RANDBETWEEN(1,LEN(data!$E$2))),1),LOWER(_xlfn.BASE(ROW(),36,3))))</f>
        <v/>
      </c>
      <c r="F3" s="2" t="str">
        <f>IF(申請リスト!$A5="","",1)</f>
        <v/>
      </c>
      <c r="G3" s="2" t="str">
        <f>IF(申請リスト!$A5="","","WD00;W000-All;W200-Limited")</f>
        <v/>
      </c>
      <c r="H3" s="2" t="str">
        <f>IF(申請リスト!$A5="","","WD00")</f>
        <v/>
      </c>
      <c r="I3" s="2" t="str">
        <f>IF(申請リスト!$A5="","",IF(申請リスト!H5="Japanese / 日本語","ja",IF(申請リスト!H5="English / 英語","en",IF(申請リスト!H5="Chinese / 中国語","zh-hans",""))))</f>
        <v/>
      </c>
      <c r="J3" s="2" t="str">
        <f>IF(申請リスト!$A5="","",申請リスト!I5)</f>
        <v/>
      </c>
      <c r="K3" s="2" t="str">
        <f>IF(申請リスト!$A5="","",L3&amp;" "&amp;M3)</f>
        <v/>
      </c>
      <c r="L3" s="2" t="str">
        <f>IF(申請リスト!$A5="","",申請リスト!C5)</f>
        <v/>
      </c>
      <c r="M3" s="2" t="str">
        <f>IF(申請リスト!$A5="","",申請リスト!D5)</f>
        <v/>
      </c>
      <c r="N3" s="2" t="str">
        <f>IF(申請リスト!$A5="","",1)</f>
        <v/>
      </c>
      <c r="O3" s="2" t="str">
        <f>IF(申請リスト!$A5="","",申請リスト!J5)</f>
        <v/>
      </c>
      <c r="P3" s="2" t="str">
        <f>IF(申請リスト!$A5="","",申請リスト!K5)</f>
        <v/>
      </c>
      <c r="Q3" s="2" t="str">
        <f>IF(申請リスト!$A5="","",申請リスト!L5)</f>
        <v/>
      </c>
      <c r="R3" s="2"/>
      <c r="S3" s="2" t="str">
        <f>IF(申請リスト!$A5="","",申請リスト!M5)</f>
        <v/>
      </c>
      <c r="T3" s="2" t="str">
        <f>IF(申請リスト!$A5="","",申請リスト!N5)</f>
        <v/>
      </c>
      <c r="U3" s="2" t="str">
        <f>IF(申請リスト!$A5="","",申請リスト!O5)</f>
        <v/>
      </c>
      <c r="V3" s="2"/>
      <c r="W3" s="2"/>
      <c r="X3" s="2" t="str">
        <f>IF(申請リスト!$A5="","",申請リスト!P5)</f>
        <v/>
      </c>
      <c r="Y3" s="2" t="str">
        <f>IF(申請リスト!$A5="","",申請リスト!Q5)</f>
        <v/>
      </c>
      <c r="Z3" s="2"/>
      <c r="AA3" s="2" t="str">
        <f>IF(申請リスト!$A5="","",申請リスト!R5)</f>
        <v/>
      </c>
      <c r="AB3" s="2"/>
      <c r="AC3" s="2"/>
      <c r="AD3" s="2"/>
      <c r="AE3" s="2"/>
      <c r="AF3" s="2"/>
      <c r="AG3" s="2" t="str">
        <f t="shared" ref="AG3:AG51" si="1">AI3&amp;" "&amp;AH3</f>
        <v xml:space="preserve"> </v>
      </c>
      <c r="AH3" s="2" t="str">
        <f>IF(申請リスト!$A5="","",申請リスト!E5)</f>
        <v/>
      </c>
      <c r="AI3" s="2" t="str">
        <f>IF(申請リスト!$A5="","",申請リスト!F5)</f>
        <v/>
      </c>
      <c r="AJ3" s="2"/>
    </row>
    <row r="4" spans="1:36" x14ac:dyDescent="0.45">
      <c r="A4" s="2"/>
      <c r="B4" s="2">
        <f>IF(申請リスト!$A6="",0,1)</f>
        <v>0</v>
      </c>
      <c r="C4" s="2" t="str">
        <f t="shared" si="0"/>
        <v xml:space="preserve"> </v>
      </c>
      <c r="D4" s="2" t="str">
        <f>IF(申請リスト!$A6="","",申請リスト!G6)</f>
        <v/>
      </c>
      <c r="E4" s="2" t="str">
        <f ca="1">IF(申請リスト!$A6="","",CONCATENATE(MID(data!$E$2,(RANDBETWEEN(1,LEN(data!$E$2))),1),MID(data!$E$2,(RANDBETWEEN(1,LEN(data!$E$2))),1),MID(data!$E$2,(RANDBETWEEN(1,LEN(data!$E$2))),1),MID(data!$E$2,(RANDBETWEEN(1,LEN(data!$E$2))),1),MID(data!$E$2,(RANDBETWEEN(1,LEN(data!$E$2))),1),LOWER(_xlfn.BASE(ROW(),36,3))))</f>
        <v/>
      </c>
      <c r="F4" s="2" t="str">
        <f>IF(申請リスト!$A6="","",1)</f>
        <v/>
      </c>
      <c r="G4" s="2" t="str">
        <f>IF(申請リスト!$A6="","","WD00;W000-All;W200-Limited")</f>
        <v/>
      </c>
      <c r="H4" s="2" t="str">
        <f>IF(申請リスト!$A6="","","WD00")</f>
        <v/>
      </c>
      <c r="I4" s="2" t="str">
        <f>IF(申請リスト!$A6="","",IF(申請リスト!H6="Japanese / 日本語","ja",IF(申請リスト!H6="English / 英語","en",IF(申請リスト!H6="Chinese / 中国語","zh-hans",""))))</f>
        <v/>
      </c>
      <c r="J4" s="2" t="str">
        <f>IF(申請リスト!$A6="","",申請リスト!I6)</f>
        <v/>
      </c>
      <c r="K4" s="2" t="str">
        <f>IF(申請リスト!$A6="","",L4&amp;" "&amp;M4)</f>
        <v/>
      </c>
      <c r="L4" s="2" t="str">
        <f>IF(申請リスト!$A6="","",申請リスト!C6)</f>
        <v/>
      </c>
      <c r="M4" s="2" t="str">
        <f>IF(申請リスト!$A6="","",申請リスト!D6)</f>
        <v/>
      </c>
      <c r="N4" s="2" t="str">
        <f>IF(申請リスト!$A6="","",1)</f>
        <v/>
      </c>
      <c r="O4" s="2" t="str">
        <f>IF(申請リスト!$A6="","",申請リスト!J6)</f>
        <v/>
      </c>
      <c r="P4" s="2" t="str">
        <f>IF(申請リスト!$A6="","",申請リスト!K6)</f>
        <v/>
      </c>
      <c r="Q4" s="2" t="str">
        <f>IF(申請リスト!$A6="","",申請リスト!L6)</f>
        <v/>
      </c>
      <c r="R4" s="2"/>
      <c r="S4" s="2" t="str">
        <f>IF(申請リスト!$A6="","",申請リスト!M6)</f>
        <v/>
      </c>
      <c r="T4" s="2" t="str">
        <f>IF(申請リスト!$A6="","",申請リスト!N6)</f>
        <v/>
      </c>
      <c r="U4" s="2" t="str">
        <f>IF(申請リスト!$A6="","",申請リスト!O6)</f>
        <v/>
      </c>
      <c r="V4" s="2"/>
      <c r="W4" s="2"/>
      <c r="X4" s="2" t="str">
        <f>IF(申請リスト!$A6="","",申請リスト!P6)</f>
        <v/>
      </c>
      <c r="Y4" s="2" t="str">
        <f>IF(申請リスト!$A6="","",申請リスト!Q6)</f>
        <v/>
      </c>
      <c r="Z4" s="2"/>
      <c r="AA4" s="2" t="str">
        <f>IF(申請リスト!$A6="","",申請リスト!R6)</f>
        <v/>
      </c>
      <c r="AB4" s="2"/>
      <c r="AC4" s="2"/>
      <c r="AD4" s="2"/>
      <c r="AE4" s="2"/>
      <c r="AF4" s="2"/>
      <c r="AG4" s="2" t="str">
        <f t="shared" si="1"/>
        <v xml:space="preserve"> </v>
      </c>
      <c r="AH4" s="2" t="str">
        <f>IF(申請リスト!$A6="","",申請リスト!E6)</f>
        <v/>
      </c>
      <c r="AI4" s="2" t="str">
        <f>IF(申請リスト!$A6="","",申請リスト!F6)</f>
        <v/>
      </c>
      <c r="AJ4" s="2"/>
    </row>
    <row r="5" spans="1:36" x14ac:dyDescent="0.45">
      <c r="A5" s="2"/>
      <c r="B5" s="2">
        <f>IF(申請リスト!$A7="",0,1)</f>
        <v>0</v>
      </c>
      <c r="C5" s="2" t="str">
        <f t="shared" si="0"/>
        <v xml:space="preserve"> </v>
      </c>
      <c r="D5" s="2" t="str">
        <f>IF(申請リスト!$A7="","",申請リスト!G7)</f>
        <v/>
      </c>
      <c r="E5" s="2" t="str">
        <f ca="1">IF(申請リスト!$A7="","",CONCATENATE(MID(data!$E$2,(RANDBETWEEN(1,LEN(data!$E$2))),1),MID(data!$E$2,(RANDBETWEEN(1,LEN(data!$E$2))),1),MID(data!$E$2,(RANDBETWEEN(1,LEN(data!$E$2))),1),MID(data!$E$2,(RANDBETWEEN(1,LEN(data!$E$2))),1),MID(data!$E$2,(RANDBETWEEN(1,LEN(data!$E$2))),1),LOWER(_xlfn.BASE(ROW(),36,3))))</f>
        <v/>
      </c>
      <c r="F5" s="2" t="str">
        <f>IF(申請リスト!$A7="","",1)</f>
        <v/>
      </c>
      <c r="G5" s="2" t="str">
        <f>IF(申請リスト!$A7="","","WD00;W000-All;W200-Limited")</f>
        <v/>
      </c>
      <c r="H5" s="2" t="str">
        <f>IF(申請リスト!$A7="","","WD00")</f>
        <v/>
      </c>
      <c r="I5" s="2" t="str">
        <f>IF(申請リスト!$A7="","",IF(申請リスト!H7="Japanese / 日本語","ja",IF(申請リスト!H7="English / 英語","en",IF(申請リスト!H7="Chinese / 中国語","zh-hans",""))))</f>
        <v/>
      </c>
      <c r="J5" s="2" t="str">
        <f>IF(申請リスト!$A7="","",申請リスト!I7)</f>
        <v/>
      </c>
      <c r="K5" s="2" t="str">
        <f>IF(申請リスト!$A7="","",L5&amp;" "&amp;M5)</f>
        <v/>
      </c>
      <c r="L5" s="2" t="str">
        <f>IF(申請リスト!$A7="","",申請リスト!C7)</f>
        <v/>
      </c>
      <c r="M5" s="2" t="str">
        <f>IF(申請リスト!$A7="","",申請リスト!D7)</f>
        <v/>
      </c>
      <c r="N5" s="2" t="str">
        <f>IF(申請リスト!$A7="","",1)</f>
        <v/>
      </c>
      <c r="O5" s="2" t="str">
        <f>IF(申請リスト!$A7="","",申請リスト!J7)</f>
        <v/>
      </c>
      <c r="P5" s="2" t="str">
        <f>IF(申請リスト!$A7="","",申請リスト!K7)</f>
        <v/>
      </c>
      <c r="Q5" s="2" t="str">
        <f>IF(申請リスト!$A7="","",申請リスト!L7)</f>
        <v/>
      </c>
      <c r="R5" s="2"/>
      <c r="S5" s="2" t="str">
        <f>IF(申請リスト!$A7="","",申請リスト!M7)</f>
        <v/>
      </c>
      <c r="T5" s="2" t="str">
        <f>IF(申請リスト!$A7="","",申請リスト!N7)</f>
        <v/>
      </c>
      <c r="U5" s="2" t="str">
        <f>IF(申請リスト!$A7="","",申請リスト!O7)</f>
        <v/>
      </c>
      <c r="V5" s="2"/>
      <c r="W5" s="2"/>
      <c r="X5" s="2" t="str">
        <f>IF(申請リスト!$A7="","",申請リスト!P7)</f>
        <v/>
      </c>
      <c r="Y5" s="2" t="str">
        <f>IF(申請リスト!$A7="","",申請リスト!Q7)</f>
        <v/>
      </c>
      <c r="Z5" s="2"/>
      <c r="AA5" s="2" t="str">
        <f>IF(申請リスト!$A7="","",申請リスト!R7)</f>
        <v/>
      </c>
      <c r="AB5" s="2"/>
      <c r="AC5" s="2"/>
      <c r="AD5" s="2"/>
      <c r="AE5" s="2"/>
      <c r="AF5" s="2"/>
      <c r="AG5" s="2" t="str">
        <f t="shared" si="1"/>
        <v xml:space="preserve"> </v>
      </c>
      <c r="AH5" s="2" t="str">
        <f>IF(申請リスト!$A7="","",申請リスト!E7)</f>
        <v/>
      </c>
      <c r="AI5" s="2" t="str">
        <f>IF(申請リスト!$A7="","",申請リスト!F7)</f>
        <v/>
      </c>
      <c r="AJ5" s="2"/>
    </row>
    <row r="6" spans="1:36" x14ac:dyDescent="0.45">
      <c r="A6" s="2"/>
      <c r="B6" s="2">
        <f>IF(申請リスト!$A8="",0,1)</f>
        <v>0</v>
      </c>
      <c r="C6" s="2" t="str">
        <f t="shared" si="0"/>
        <v xml:space="preserve"> </v>
      </c>
      <c r="D6" s="2" t="str">
        <f>IF(申請リスト!$A8="","",申請リスト!G8)</f>
        <v/>
      </c>
      <c r="E6" s="2" t="str">
        <f ca="1">IF(申請リスト!$A8="","",CONCATENATE(MID(data!$E$2,(RANDBETWEEN(1,LEN(data!$E$2))),1),MID(data!$E$2,(RANDBETWEEN(1,LEN(data!$E$2))),1),MID(data!$E$2,(RANDBETWEEN(1,LEN(data!$E$2))),1),MID(data!$E$2,(RANDBETWEEN(1,LEN(data!$E$2))),1),MID(data!$E$2,(RANDBETWEEN(1,LEN(data!$E$2))),1),LOWER(_xlfn.BASE(ROW(),36,3))))</f>
        <v/>
      </c>
      <c r="F6" s="2" t="str">
        <f>IF(申請リスト!$A8="","",1)</f>
        <v/>
      </c>
      <c r="G6" s="2" t="str">
        <f>IF(申請リスト!$A8="","","WD00;W000-All;W200-Limited")</f>
        <v/>
      </c>
      <c r="H6" s="2" t="str">
        <f>IF(申請リスト!$A8="","","WD00")</f>
        <v/>
      </c>
      <c r="I6" s="2" t="str">
        <f>IF(申請リスト!$A8="","",IF(申請リスト!H8="Japanese / 日本語","ja",IF(申請リスト!H8="English / 英語","en",IF(申請リスト!H8="Chinese / 中国語","zh-hans",""))))</f>
        <v/>
      </c>
      <c r="J6" s="2" t="str">
        <f>IF(申請リスト!$A8="","",申請リスト!I8)</f>
        <v/>
      </c>
      <c r="K6" s="2" t="str">
        <f>IF(申請リスト!$A8="","",L6&amp;" "&amp;M6)</f>
        <v/>
      </c>
      <c r="L6" s="2" t="str">
        <f>IF(申請リスト!$A8="","",申請リスト!C8)</f>
        <v/>
      </c>
      <c r="M6" s="2" t="str">
        <f>IF(申請リスト!$A8="","",申請リスト!D8)</f>
        <v/>
      </c>
      <c r="N6" s="2" t="str">
        <f>IF(申請リスト!$A8="","",1)</f>
        <v/>
      </c>
      <c r="O6" s="2" t="str">
        <f>IF(申請リスト!$A8="","",申請リスト!J8)</f>
        <v/>
      </c>
      <c r="P6" s="2" t="str">
        <f>IF(申請リスト!$A8="","",申請リスト!K8)</f>
        <v/>
      </c>
      <c r="Q6" s="2" t="str">
        <f>IF(申請リスト!$A8="","",申請リスト!L8)</f>
        <v/>
      </c>
      <c r="R6" s="2"/>
      <c r="S6" s="2" t="str">
        <f>IF(申請リスト!$A8="","",申請リスト!M8)</f>
        <v/>
      </c>
      <c r="T6" s="2" t="str">
        <f>IF(申請リスト!$A8="","",申請リスト!N8)</f>
        <v/>
      </c>
      <c r="U6" s="2" t="str">
        <f>IF(申請リスト!$A8="","",申請リスト!O8)</f>
        <v/>
      </c>
      <c r="V6" s="2"/>
      <c r="W6" s="2"/>
      <c r="X6" s="2" t="str">
        <f>IF(申請リスト!$A8="","",申請リスト!P8)</f>
        <v/>
      </c>
      <c r="Y6" s="2" t="str">
        <f>IF(申請リスト!$A8="","",申請リスト!Q8)</f>
        <v/>
      </c>
      <c r="Z6" s="2"/>
      <c r="AA6" s="2" t="str">
        <f>IF(申請リスト!$A8="","",申請リスト!R8)</f>
        <v/>
      </c>
      <c r="AB6" s="2"/>
      <c r="AC6" s="2"/>
      <c r="AD6" s="2"/>
      <c r="AE6" s="2"/>
      <c r="AF6" s="2"/>
      <c r="AG6" s="2" t="str">
        <f t="shared" si="1"/>
        <v xml:space="preserve"> </v>
      </c>
      <c r="AH6" s="2" t="str">
        <f>IF(申請リスト!$A8="","",申請リスト!E8)</f>
        <v/>
      </c>
      <c r="AI6" s="2" t="str">
        <f>IF(申請リスト!$A8="","",申請リスト!F8)</f>
        <v/>
      </c>
      <c r="AJ6" s="2"/>
    </row>
    <row r="7" spans="1:36" x14ac:dyDescent="0.45">
      <c r="A7" s="2"/>
      <c r="B7" s="2">
        <f>IF(申請リスト!$A9="",0,1)</f>
        <v>0</v>
      </c>
      <c r="C7" s="2" t="str">
        <f t="shared" si="0"/>
        <v xml:space="preserve"> </v>
      </c>
      <c r="D7" s="2" t="str">
        <f>IF(申請リスト!$A9="","",申請リスト!G9)</f>
        <v/>
      </c>
      <c r="E7" s="2" t="str">
        <f ca="1">IF(申請リスト!$A9="","",CONCATENATE(MID(data!$E$2,(RANDBETWEEN(1,LEN(data!$E$2))),1),MID(data!$E$2,(RANDBETWEEN(1,LEN(data!$E$2))),1),MID(data!$E$2,(RANDBETWEEN(1,LEN(data!$E$2))),1),MID(data!$E$2,(RANDBETWEEN(1,LEN(data!$E$2))),1),MID(data!$E$2,(RANDBETWEEN(1,LEN(data!$E$2))),1),LOWER(_xlfn.BASE(ROW(),36,3))))</f>
        <v/>
      </c>
      <c r="F7" s="2" t="str">
        <f>IF(申請リスト!$A9="","",1)</f>
        <v/>
      </c>
      <c r="G7" s="2" t="str">
        <f>IF(申請リスト!$A9="","","WD00;W000-All;W200-Limited")</f>
        <v/>
      </c>
      <c r="H7" s="2" t="str">
        <f>IF(申請リスト!$A9="","","WD00")</f>
        <v/>
      </c>
      <c r="I7" s="2" t="str">
        <f>IF(申請リスト!$A9="","",IF(申請リスト!H9="Japanese / 日本語","ja",IF(申請リスト!H9="English / 英語","en",IF(申請リスト!H9="Chinese / 中国語","zh-hans",""))))</f>
        <v/>
      </c>
      <c r="J7" s="2" t="str">
        <f>IF(申請リスト!$A9="","",申請リスト!I9)</f>
        <v/>
      </c>
      <c r="K7" s="2" t="str">
        <f>IF(申請リスト!$A9="","",L7&amp;" "&amp;M7)</f>
        <v/>
      </c>
      <c r="L7" s="2" t="str">
        <f>IF(申請リスト!$A9="","",申請リスト!C9)</f>
        <v/>
      </c>
      <c r="M7" s="2" t="str">
        <f>IF(申請リスト!$A9="","",申請リスト!D9)</f>
        <v/>
      </c>
      <c r="N7" s="2" t="str">
        <f>IF(申請リスト!$A9="","",1)</f>
        <v/>
      </c>
      <c r="O7" s="2" t="str">
        <f>IF(申請リスト!$A9="","",申請リスト!J9)</f>
        <v/>
      </c>
      <c r="P7" s="2" t="str">
        <f>IF(申請リスト!$A9="","",申請リスト!K9)</f>
        <v/>
      </c>
      <c r="Q7" s="2" t="str">
        <f>IF(申請リスト!$A9="","",申請リスト!L9)</f>
        <v/>
      </c>
      <c r="R7" s="2"/>
      <c r="S7" s="2" t="str">
        <f>IF(申請リスト!$A9="","",申請リスト!M9)</f>
        <v/>
      </c>
      <c r="T7" s="2" t="str">
        <f>IF(申請リスト!$A9="","",申請リスト!N9)</f>
        <v/>
      </c>
      <c r="U7" s="2" t="str">
        <f>IF(申請リスト!$A9="","",申請リスト!O9)</f>
        <v/>
      </c>
      <c r="V7" s="2"/>
      <c r="W7" s="2"/>
      <c r="X7" s="2" t="str">
        <f>IF(申請リスト!$A9="","",申請リスト!P9)</f>
        <v/>
      </c>
      <c r="Y7" s="2" t="str">
        <f>IF(申請リスト!$A9="","",申請リスト!Q9)</f>
        <v/>
      </c>
      <c r="Z7" s="2"/>
      <c r="AA7" s="2" t="str">
        <f>IF(申請リスト!$A9="","",申請リスト!R9)</f>
        <v/>
      </c>
      <c r="AB7" s="2"/>
      <c r="AC7" s="2"/>
      <c r="AD7" s="2"/>
      <c r="AE7" s="2"/>
      <c r="AF7" s="2"/>
      <c r="AG7" s="2" t="str">
        <f t="shared" si="1"/>
        <v xml:space="preserve"> </v>
      </c>
      <c r="AH7" s="2" t="str">
        <f>IF(申請リスト!$A9="","",申請リスト!E9)</f>
        <v/>
      </c>
      <c r="AI7" s="2" t="str">
        <f>IF(申請リスト!$A9="","",申請リスト!F9)</f>
        <v/>
      </c>
      <c r="AJ7" s="2"/>
    </row>
    <row r="8" spans="1:36" x14ac:dyDescent="0.45">
      <c r="A8" s="2"/>
      <c r="B8" s="2">
        <f>IF(申請リスト!$A10="",0,1)</f>
        <v>0</v>
      </c>
      <c r="C8" s="2" t="str">
        <f t="shared" si="0"/>
        <v xml:space="preserve"> </v>
      </c>
      <c r="D8" s="2" t="str">
        <f>IF(申請リスト!$A10="","",申請リスト!G10)</f>
        <v/>
      </c>
      <c r="E8" s="2" t="str">
        <f ca="1">IF(申請リスト!$A10="","",CONCATENATE(MID(data!$E$2,(RANDBETWEEN(1,LEN(data!$E$2))),1),MID(data!$E$2,(RANDBETWEEN(1,LEN(data!$E$2))),1),MID(data!$E$2,(RANDBETWEEN(1,LEN(data!$E$2))),1),MID(data!$E$2,(RANDBETWEEN(1,LEN(data!$E$2))),1),MID(data!$E$2,(RANDBETWEEN(1,LEN(data!$E$2))),1),LOWER(_xlfn.BASE(ROW(),36,3))))</f>
        <v/>
      </c>
      <c r="F8" s="2" t="str">
        <f>IF(申請リスト!$A10="","",1)</f>
        <v/>
      </c>
      <c r="G8" s="2" t="str">
        <f>IF(申請リスト!$A10="","","WD00;W000-All;W200-Limited")</f>
        <v/>
      </c>
      <c r="H8" s="2" t="str">
        <f>IF(申請リスト!$A10="","","WD00")</f>
        <v/>
      </c>
      <c r="I8" s="2" t="str">
        <f>IF(申請リスト!$A10="","",IF(申請リスト!H10="Japanese / 日本語","ja",IF(申請リスト!H10="English / 英語","en",IF(申請リスト!H10="Chinese / 中国語","zh-hans",""))))</f>
        <v/>
      </c>
      <c r="J8" s="2" t="str">
        <f>IF(申請リスト!$A10="","",申請リスト!I10)</f>
        <v/>
      </c>
      <c r="K8" s="2" t="str">
        <f>IF(申請リスト!$A10="","",L8&amp;" "&amp;M8)</f>
        <v/>
      </c>
      <c r="L8" s="2" t="str">
        <f>IF(申請リスト!$A10="","",申請リスト!C10)</f>
        <v/>
      </c>
      <c r="M8" s="2" t="str">
        <f>IF(申請リスト!$A10="","",申請リスト!D10)</f>
        <v/>
      </c>
      <c r="N8" s="2" t="str">
        <f>IF(申請リスト!$A10="","",1)</f>
        <v/>
      </c>
      <c r="O8" s="2" t="str">
        <f>IF(申請リスト!$A10="","",申請リスト!J10)</f>
        <v/>
      </c>
      <c r="P8" s="2" t="str">
        <f>IF(申請リスト!$A10="","",申請リスト!K10)</f>
        <v/>
      </c>
      <c r="Q8" s="2" t="str">
        <f>IF(申請リスト!$A10="","",申請リスト!L10)</f>
        <v/>
      </c>
      <c r="R8" s="2"/>
      <c r="S8" s="2" t="str">
        <f>IF(申請リスト!$A10="","",申請リスト!M10)</f>
        <v/>
      </c>
      <c r="T8" s="2" t="str">
        <f>IF(申請リスト!$A10="","",申請リスト!N10)</f>
        <v/>
      </c>
      <c r="U8" s="2" t="str">
        <f>IF(申請リスト!$A10="","",申請リスト!O10)</f>
        <v/>
      </c>
      <c r="V8" s="2"/>
      <c r="W8" s="2"/>
      <c r="X8" s="2" t="str">
        <f>IF(申請リスト!$A10="","",申請リスト!P10)</f>
        <v/>
      </c>
      <c r="Y8" s="2" t="str">
        <f>IF(申請リスト!$A10="","",申請リスト!Q10)</f>
        <v/>
      </c>
      <c r="Z8" s="2"/>
      <c r="AA8" s="2" t="str">
        <f>IF(申請リスト!$A10="","",申請リスト!R10)</f>
        <v/>
      </c>
      <c r="AB8" s="2"/>
      <c r="AC8" s="2"/>
      <c r="AD8" s="2"/>
      <c r="AE8" s="2"/>
      <c r="AF8" s="2"/>
      <c r="AG8" s="2" t="str">
        <f t="shared" si="1"/>
        <v xml:space="preserve"> </v>
      </c>
      <c r="AH8" s="2" t="str">
        <f>IF(申請リスト!$A10="","",申請リスト!E10)</f>
        <v/>
      </c>
      <c r="AI8" s="2" t="str">
        <f>IF(申請リスト!$A10="","",申請リスト!F10)</f>
        <v/>
      </c>
      <c r="AJ8" s="2"/>
    </row>
    <row r="9" spans="1:36" x14ac:dyDescent="0.45">
      <c r="A9" s="2"/>
      <c r="B9" s="2">
        <f>IF(申請リスト!$A11="",0,1)</f>
        <v>0</v>
      </c>
      <c r="C9" s="2" t="str">
        <f t="shared" si="0"/>
        <v xml:space="preserve"> </v>
      </c>
      <c r="D9" s="2" t="str">
        <f>IF(申請リスト!$A11="","",申請リスト!G11)</f>
        <v/>
      </c>
      <c r="E9" s="2" t="str">
        <f ca="1">IF(申請リスト!$A11="","",CONCATENATE(MID(data!$E$2,(RANDBETWEEN(1,LEN(data!$E$2))),1),MID(data!$E$2,(RANDBETWEEN(1,LEN(data!$E$2))),1),MID(data!$E$2,(RANDBETWEEN(1,LEN(data!$E$2))),1),MID(data!$E$2,(RANDBETWEEN(1,LEN(data!$E$2))),1),MID(data!$E$2,(RANDBETWEEN(1,LEN(data!$E$2))),1),LOWER(_xlfn.BASE(ROW(),36,3))))</f>
        <v/>
      </c>
      <c r="F9" s="2" t="str">
        <f>IF(申請リスト!$A11="","",1)</f>
        <v/>
      </c>
      <c r="G9" s="2" t="str">
        <f>IF(申請リスト!$A11="","","WD00;W000-All;W200-Limited")</f>
        <v/>
      </c>
      <c r="H9" s="2" t="str">
        <f>IF(申請リスト!$A11="","","WD00")</f>
        <v/>
      </c>
      <c r="I9" s="2" t="str">
        <f>IF(申請リスト!$A11="","",IF(申請リスト!H11="Japanese / 日本語","ja",IF(申請リスト!H11="English / 英語","en",IF(申請リスト!H11="Chinese / 中国語","zh-hans",""))))</f>
        <v/>
      </c>
      <c r="J9" s="2" t="str">
        <f>IF(申請リスト!$A11="","",申請リスト!I11)</f>
        <v/>
      </c>
      <c r="K9" s="2" t="str">
        <f>IF(申請リスト!$A11="","",L9&amp;" "&amp;M9)</f>
        <v/>
      </c>
      <c r="L9" s="2" t="str">
        <f>IF(申請リスト!$A11="","",申請リスト!C11)</f>
        <v/>
      </c>
      <c r="M9" s="2" t="str">
        <f>IF(申請リスト!$A11="","",申請リスト!D11)</f>
        <v/>
      </c>
      <c r="N9" s="2" t="str">
        <f>IF(申請リスト!$A11="","",1)</f>
        <v/>
      </c>
      <c r="O9" s="2" t="str">
        <f>IF(申請リスト!$A11="","",申請リスト!J11)</f>
        <v/>
      </c>
      <c r="P9" s="2" t="str">
        <f>IF(申請リスト!$A11="","",申請リスト!K11)</f>
        <v/>
      </c>
      <c r="Q9" s="2" t="str">
        <f>IF(申請リスト!$A11="","",申請リスト!L11)</f>
        <v/>
      </c>
      <c r="R9" s="2"/>
      <c r="S9" s="2" t="str">
        <f>IF(申請リスト!$A11="","",申請リスト!M11)</f>
        <v/>
      </c>
      <c r="T9" s="2" t="str">
        <f>IF(申請リスト!$A11="","",申請リスト!N11)</f>
        <v/>
      </c>
      <c r="U9" s="2" t="str">
        <f>IF(申請リスト!$A11="","",申請リスト!O11)</f>
        <v/>
      </c>
      <c r="V9" s="2"/>
      <c r="W9" s="2"/>
      <c r="X9" s="2" t="str">
        <f>IF(申請リスト!$A11="","",申請リスト!P11)</f>
        <v/>
      </c>
      <c r="Y9" s="2" t="str">
        <f>IF(申請リスト!$A11="","",申請リスト!Q11)</f>
        <v/>
      </c>
      <c r="Z9" s="2"/>
      <c r="AA9" s="2" t="str">
        <f>IF(申請リスト!$A11="","",申請リスト!R11)</f>
        <v/>
      </c>
      <c r="AB9" s="2"/>
      <c r="AC9" s="2"/>
      <c r="AD9" s="2"/>
      <c r="AE9" s="2"/>
      <c r="AF9" s="2"/>
      <c r="AG9" s="2" t="str">
        <f t="shared" si="1"/>
        <v xml:space="preserve"> </v>
      </c>
      <c r="AH9" s="2" t="str">
        <f>IF(申請リスト!$A11="","",申請リスト!E11)</f>
        <v/>
      </c>
      <c r="AI9" s="2" t="str">
        <f>IF(申請リスト!$A11="","",申請リスト!F11)</f>
        <v/>
      </c>
      <c r="AJ9" s="2"/>
    </row>
    <row r="10" spans="1:36" x14ac:dyDescent="0.45">
      <c r="A10" s="2"/>
      <c r="B10" s="2">
        <f>IF(申請リスト!$A12="",0,1)</f>
        <v>0</v>
      </c>
      <c r="C10" s="2" t="str">
        <f t="shared" si="0"/>
        <v xml:space="preserve"> </v>
      </c>
      <c r="D10" s="2" t="str">
        <f>IF(申請リスト!$A12="","",申請リスト!G12)</f>
        <v/>
      </c>
      <c r="E10" s="2" t="str">
        <f ca="1">IF(申請リスト!$A12="","",CONCATENATE(MID(data!$E$2,(RANDBETWEEN(1,LEN(data!$E$2))),1),MID(data!$E$2,(RANDBETWEEN(1,LEN(data!$E$2))),1),MID(data!$E$2,(RANDBETWEEN(1,LEN(data!$E$2))),1),MID(data!$E$2,(RANDBETWEEN(1,LEN(data!$E$2))),1),MID(data!$E$2,(RANDBETWEEN(1,LEN(data!$E$2))),1),LOWER(_xlfn.BASE(ROW(),36,3))))</f>
        <v/>
      </c>
      <c r="F10" s="2" t="str">
        <f>IF(申請リスト!$A12="","",1)</f>
        <v/>
      </c>
      <c r="G10" s="2" t="str">
        <f>IF(申請リスト!$A12="","","WD00;W000-All;W200-Limited")</f>
        <v/>
      </c>
      <c r="H10" s="2" t="str">
        <f>IF(申請リスト!$A12="","","WD00")</f>
        <v/>
      </c>
      <c r="I10" s="2" t="str">
        <f>IF(申請リスト!$A12="","",IF(申請リスト!H12="Japanese / 日本語","ja",IF(申請リスト!H12="English / 英語","en",IF(申請リスト!H12="Chinese / 中国語","zh-hans",""))))</f>
        <v/>
      </c>
      <c r="J10" s="2" t="str">
        <f>IF(申請リスト!$A12="","",申請リスト!I12)</f>
        <v/>
      </c>
      <c r="K10" s="2" t="str">
        <f>IF(申請リスト!$A12="","",L10&amp;" "&amp;M10)</f>
        <v/>
      </c>
      <c r="L10" s="2" t="str">
        <f>IF(申請リスト!$A12="","",申請リスト!C12)</f>
        <v/>
      </c>
      <c r="M10" s="2" t="str">
        <f>IF(申請リスト!$A12="","",申請リスト!D12)</f>
        <v/>
      </c>
      <c r="N10" s="2" t="str">
        <f>IF(申請リスト!$A12="","",1)</f>
        <v/>
      </c>
      <c r="O10" s="2" t="str">
        <f>IF(申請リスト!$A12="","",申請リスト!J12)</f>
        <v/>
      </c>
      <c r="P10" s="2" t="str">
        <f>IF(申請リスト!$A12="","",申請リスト!K12)</f>
        <v/>
      </c>
      <c r="Q10" s="2" t="str">
        <f>IF(申請リスト!$A12="","",申請リスト!L12)</f>
        <v/>
      </c>
      <c r="R10" s="2"/>
      <c r="S10" s="2" t="str">
        <f>IF(申請リスト!$A12="","",申請リスト!M12)</f>
        <v/>
      </c>
      <c r="T10" s="2" t="str">
        <f>IF(申請リスト!$A12="","",申請リスト!N12)</f>
        <v/>
      </c>
      <c r="U10" s="2" t="str">
        <f>IF(申請リスト!$A12="","",申請リスト!O12)</f>
        <v/>
      </c>
      <c r="V10" s="2"/>
      <c r="W10" s="2"/>
      <c r="X10" s="2" t="str">
        <f>IF(申請リスト!$A12="","",申請リスト!P12)</f>
        <v/>
      </c>
      <c r="Y10" s="2" t="str">
        <f>IF(申請リスト!$A12="","",申請リスト!Q12)</f>
        <v/>
      </c>
      <c r="Z10" s="2"/>
      <c r="AA10" s="2" t="str">
        <f>IF(申請リスト!$A12="","",申請リスト!R12)</f>
        <v/>
      </c>
      <c r="AB10" s="2"/>
      <c r="AC10" s="2"/>
      <c r="AD10" s="2"/>
      <c r="AE10" s="2"/>
      <c r="AF10" s="2"/>
      <c r="AG10" s="2" t="str">
        <f t="shared" si="1"/>
        <v xml:space="preserve"> </v>
      </c>
      <c r="AH10" s="2" t="str">
        <f>IF(申請リスト!$A12="","",申請リスト!E12)</f>
        <v/>
      </c>
      <c r="AI10" s="2" t="str">
        <f>IF(申請リスト!$A12="","",申請リスト!F12)</f>
        <v/>
      </c>
      <c r="AJ10" s="2"/>
    </row>
    <row r="11" spans="1:36" x14ac:dyDescent="0.45">
      <c r="A11" s="2"/>
      <c r="B11" s="2">
        <f>IF(申請リスト!$A13="",0,1)</f>
        <v>0</v>
      </c>
      <c r="C11" s="2" t="str">
        <f t="shared" si="0"/>
        <v xml:space="preserve"> </v>
      </c>
      <c r="D11" s="2" t="str">
        <f>IF(申請リスト!$A13="","",申請リスト!G13)</f>
        <v/>
      </c>
      <c r="E11" s="2" t="str">
        <f ca="1">IF(申請リスト!$A13="","",CONCATENATE(MID(data!$E$2,(RANDBETWEEN(1,LEN(data!$E$2))),1),MID(data!$E$2,(RANDBETWEEN(1,LEN(data!$E$2))),1),MID(data!$E$2,(RANDBETWEEN(1,LEN(data!$E$2))),1),MID(data!$E$2,(RANDBETWEEN(1,LEN(data!$E$2))),1),MID(data!$E$2,(RANDBETWEEN(1,LEN(data!$E$2))),1),LOWER(_xlfn.BASE(ROW(),36,3))))</f>
        <v/>
      </c>
      <c r="F11" s="2" t="str">
        <f>IF(申請リスト!$A13="","",1)</f>
        <v/>
      </c>
      <c r="G11" s="2" t="str">
        <f>IF(申請リスト!$A13="","","WD00;W000-All;W200-Limited")</f>
        <v/>
      </c>
      <c r="H11" s="2" t="str">
        <f>IF(申請リスト!$A13="","","WD00")</f>
        <v/>
      </c>
      <c r="I11" s="2" t="str">
        <f>IF(申請リスト!$A13="","",IF(申請リスト!H13="Japanese / 日本語","ja",IF(申請リスト!H13="English / 英語","en",IF(申請リスト!H13="Chinese / 中国語","zh-hans",""))))</f>
        <v/>
      </c>
      <c r="J11" s="2" t="str">
        <f>IF(申請リスト!$A13="","",申請リスト!I13)</f>
        <v/>
      </c>
      <c r="K11" s="2" t="str">
        <f>IF(申請リスト!$A13="","",L11&amp;" "&amp;M11)</f>
        <v/>
      </c>
      <c r="L11" s="2" t="str">
        <f>IF(申請リスト!$A13="","",申請リスト!C13)</f>
        <v/>
      </c>
      <c r="M11" s="2" t="str">
        <f>IF(申請リスト!$A13="","",申請リスト!D13)</f>
        <v/>
      </c>
      <c r="N11" s="2" t="str">
        <f>IF(申請リスト!$A13="","",1)</f>
        <v/>
      </c>
      <c r="O11" s="2" t="str">
        <f>IF(申請リスト!$A13="","",申請リスト!J13)</f>
        <v/>
      </c>
      <c r="P11" s="2" t="str">
        <f>IF(申請リスト!$A13="","",申請リスト!K13)</f>
        <v/>
      </c>
      <c r="Q11" s="2" t="str">
        <f>IF(申請リスト!$A13="","",申請リスト!L13)</f>
        <v/>
      </c>
      <c r="R11" s="2"/>
      <c r="S11" s="2" t="str">
        <f>IF(申請リスト!$A13="","",申請リスト!M13)</f>
        <v/>
      </c>
      <c r="T11" s="2" t="str">
        <f>IF(申請リスト!$A13="","",申請リスト!N13)</f>
        <v/>
      </c>
      <c r="U11" s="2" t="str">
        <f>IF(申請リスト!$A13="","",申請リスト!O13)</f>
        <v/>
      </c>
      <c r="V11" s="2"/>
      <c r="W11" s="2"/>
      <c r="X11" s="2" t="str">
        <f>IF(申請リスト!$A13="","",申請リスト!P13)</f>
        <v/>
      </c>
      <c r="Y11" s="2" t="str">
        <f>IF(申請リスト!$A13="","",申請リスト!Q13)</f>
        <v/>
      </c>
      <c r="Z11" s="2"/>
      <c r="AA11" s="2" t="str">
        <f>IF(申請リスト!$A13="","",申請リスト!R13)</f>
        <v/>
      </c>
      <c r="AB11" s="2"/>
      <c r="AC11" s="2"/>
      <c r="AD11" s="2"/>
      <c r="AE11" s="2"/>
      <c r="AF11" s="2"/>
      <c r="AG11" s="2" t="str">
        <f t="shared" si="1"/>
        <v xml:space="preserve"> </v>
      </c>
      <c r="AH11" s="2" t="str">
        <f>IF(申請リスト!$A13="","",申請リスト!E13)</f>
        <v/>
      </c>
      <c r="AI11" s="2" t="str">
        <f>IF(申請リスト!$A13="","",申請リスト!F13)</f>
        <v/>
      </c>
      <c r="AJ11" s="2"/>
    </row>
    <row r="12" spans="1:36" x14ac:dyDescent="0.45">
      <c r="A12" s="2"/>
      <c r="B12" s="2">
        <f>IF(申請リスト!$A14="",0,1)</f>
        <v>0</v>
      </c>
      <c r="C12" s="2" t="str">
        <f t="shared" si="0"/>
        <v xml:space="preserve"> </v>
      </c>
      <c r="D12" s="2" t="str">
        <f>IF(申請リスト!$A14="","",申請リスト!G14)</f>
        <v/>
      </c>
      <c r="E12" s="2" t="str">
        <f ca="1">IF(申請リスト!$A14="","",CONCATENATE(MID(data!$E$2,(RANDBETWEEN(1,LEN(data!$E$2))),1),MID(data!$E$2,(RANDBETWEEN(1,LEN(data!$E$2))),1),MID(data!$E$2,(RANDBETWEEN(1,LEN(data!$E$2))),1),MID(data!$E$2,(RANDBETWEEN(1,LEN(data!$E$2))),1),MID(data!$E$2,(RANDBETWEEN(1,LEN(data!$E$2))),1),LOWER(_xlfn.BASE(ROW(),36,3))))</f>
        <v/>
      </c>
      <c r="F12" s="2" t="str">
        <f>IF(申請リスト!$A14="","",1)</f>
        <v/>
      </c>
      <c r="G12" s="2" t="str">
        <f>IF(申請リスト!$A14="","","WD00;W000-All;W200-Limited")</f>
        <v/>
      </c>
      <c r="H12" s="2" t="str">
        <f>IF(申請リスト!$A14="","","WD00")</f>
        <v/>
      </c>
      <c r="I12" s="2" t="str">
        <f>IF(申請リスト!$A14="","",IF(申請リスト!H14="Japanese / 日本語","ja",IF(申請リスト!H14="English / 英語","en",IF(申請リスト!H14="Chinese / 中国語","zh-hans",""))))</f>
        <v/>
      </c>
      <c r="J12" s="2" t="str">
        <f>IF(申請リスト!$A14="","",申請リスト!I14)</f>
        <v/>
      </c>
      <c r="K12" s="2" t="str">
        <f>IF(申請リスト!$A14="","",L12&amp;" "&amp;M12)</f>
        <v/>
      </c>
      <c r="L12" s="2" t="str">
        <f>IF(申請リスト!$A14="","",申請リスト!C14)</f>
        <v/>
      </c>
      <c r="M12" s="2" t="str">
        <f>IF(申請リスト!$A14="","",申請リスト!D14)</f>
        <v/>
      </c>
      <c r="N12" s="2" t="str">
        <f>IF(申請リスト!$A14="","",1)</f>
        <v/>
      </c>
      <c r="O12" s="2" t="str">
        <f>IF(申請リスト!$A14="","",申請リスト!J14)</f>
        <v/>
      </c>
      <c r="P12" s="2" t="str">
        <f>IF(申請リスト!$A14="","",申請リスト!K14)</f>
        <v/>
      </c>
      <c r="Q12" s="2" t="str">
        <f>IF(申請リスト!$A14="","",申請リスト!L14)</f>
        <v/>
      </c>
      <c r="R12" s="2"/>
      <c r="S12" s="2" t="str">
        <f>IF(申請リスト!$A14="","",申請リスト!M14)</f>
        <v/>
      </c>
      <c r="T12" s="2" t="str">
        <f>IF(申請リスト!$A14="","",申請リスト!N14)</f>
        <v/>
      </c>
      <c r="U12" s="2" t="str">
        <f>IF(申請リスト!$A14="","",申請リスト!O14)</f>
        <v/>
      </c>
      <c r="V12" s="2"/>
      <c r="W12" s="2"/>
      <c r="X12" s="2" t="str">
        <f>IF(申請リスト!$A14="","",申請リスト!P14)</f>
        <v/>
      </c>
      <c r="Y12" s="2" t="str">
        <f>IF(申請リスト!$A14="","",申請リスト!Q14)</f>
        <v/>
      </c>
      <c r="Z12" s="2"/>
      <c r="AA12" s="2" t="str">
        <f>IF(申請リスト!$A14="","",申請リスト!R14)</f>
        <v/>
      </c>
      <c r="AB12" s="2"/>
      <c r="AC12" s="2"/>
      <c r="AD12" s="2"/>
      <c r="AE12" s="2"/>
      <c r="AF12" s="2"/>
      <c r="AG12" s="2" t="str">
        <f t="shared" si="1"/>
        <v xml:space="preserve"> </v>
      </c>
      <c r="AH12" s="2" t="str">
        <f>IF(申請リスト!$A14="","",申請リスト!E14)</f>
        <v/>
      </c>
      <c r="AI12" s="2" t="str">
        <f>IF(申請リスト!$A14="","",申請リスト!F14)</f>
        <v/>
      </c>
      <c r="AJ12" s="2"/>
    </row>
    <row r="13" spans="1:36" x14ac:dyDescent="0.45">
      <c r="A13" s="2"/>
      <c r="B13" s="2">
        <f>IF(申請リスト!$A15="",0,1)</f>
        <v>0</v>
      </c>
      <c r="C13" s="2" t="str">
        <f t="shared" si="0"/>
        <v xml:space="preserve"> </v>
      </c>
      <c r="D13" s="2" t="str">
        <f>IF(申請リスト!$A15="","",申請リスト!G15)</f>
        <v/>
      </c>
      <c r="E13" s="2" t="str">
        <f ca="1">IF(申請リスト!$A15="","",CONCATENATE(MID(data!$E$2,(RANDBETWEEN(1,LEN(data!$E$2))),1),MID(data!$E$2,(RANDBETWEEN(1,LEN(data!$E$2))),1),MID(data!$E$2,(RANDBETWEEN(1,LEN(data!$E$2))),1),MID(data!$E$2,(RANDBETWEEN(1,LEN(data!$E$2))),1),MID(data!$E$2,(RANDBETWEEN(1,LEN(data!$E$2))),1),LOWER(_xlfn.BASE(ROW(),36,3))))</f>
        <v/>
      </c>
      <c r="F13" s="2" t="str">
        <f>IF(申請リスト!$A15="","",1)</f>
        <v/>
      </c>
      <c r="G13" s="2" t="str">
        <f>IF(申請リスト!$A15="","","WD00;W000-All;W200-Limited")</f>
        <v/>
      </c>
      <c r="H13" s="2" t="str">
        <f>IF(申請リスト!$A15="","","WD00")</f>
        <v/>
      </c>
      <c r="I13" s="2" t="str">
        <f>IF(申請リスト!$A15="","",IF(申請リスト!H15="Japanese / 日本語","ja",IF(申請リスト!H15="English / 英語","en",IF(申請リスト!H15="Chinese / 中国語","zh-hans",""))))</f>
        <v/>
      </c>
      <c r="J13" s="2" t="str">
        <f>IF(申請リスト!$A15="","",申請リスト!I15)</f>
        <v/>
      </c>
      <c r="K13" s="2" t="str">
        <f>IF(申請リスト!$A15="","",L13&amp;" "&amp;M13)</f>
        <v/>
      </c>
      <c r="L13" s="2" t="str">
        <f>IF(申請リスト!$A15="","",申請リスト!C15)</f>
        <v/>
      </c>
      <c r="M13" s="2" t="str">
        <f>IF(申請リスト!$A15="","",申請リスト!D15)</f>
        <v/>
      </c>
      <c r="N13" s="2" t="str">
        <f>IF(申請リスト!$A15="","",1)</f>
        <v/>
      </c>
      <c r="O13" s="2" t="str">
        <f>IF(申請リスト!$A15="","",申請リスト!J15)</f>
        <v/>
      </c>
      <c r="P13" s="2" t="str">
        <f>IF(申請リスト!$A15="","",申請リスト!K15)</f>
        <v/>
      </c>
      <c r="Q13" s="2" t="str">
        <f>IF(申請リスト!$A15="","",申請リスト!L15)</f>
        <v/>
      </c>
      <c r="R13" s="2"/>
      <c r="S13" s="2" t="str">
        <f>IF(申請リスト!$A15="","",申請リスト!M15)</f>
        <v/>
      </c>
      <c r="T13" s="2" t="str">
        <f>IF(申請リスト!$A15="","",申請リスト!N15)</f>
        <v/>
      </c>
      <c r="U13" s="2" t="str">
        <f>IF(申請リスト!$A15="","",申請リスト!O15)</f>
        <v/>
      </c>
      <c r="V13" s="2"/>
      <c r="W13" s="2"/>
      <c r="X13" s="2" t="str">
        <f>IF(申請リスト!$A15="","",申請リスト!P15)</f>
        <v/>
      </c>
      <c r="Y13" s="2" t="str">
        <f>IF(申請リスト!$A15="","",申請リスト!Q15)</f>
        <v/>
      </c>
      <c r="Z13" s="2"/>
      <c r="AA13" s="2" t="str">
        <f>IF(申請リスト!$A15="","",申請リスト!R15)</f>
        <v/>
      </c>
      <c r="AB13" s="2"/>
      <c r="AC13" s="2"/>
      <c r="AD13" s="2"/>
      <c r="AE13" s="2"/>
      <c r="AF13" s="2"/>
      <c r="AG13" s="2" t="str">
        <f t="shared" si="1"/>
        <v xml:space="preserve"> </v>
      </c>
      <c r="AH13" s="2" t="str">
        <f>IF(申請リスト!$A15="","",申請リスト!E15)</f>
        <v/>
      </c>
      <c r="AI13" s="2" t="str">
        <f>IF(申請リスト!$A15="","",申請リスト!F15)</f>
        <v/>
      </c>
      <c r="AJ13" s="2"/>
    </row>
    <row r="14" spans="1:36" x14ac:dyDescent="0.45">
      <c r="A14" s="2"/>
      <c r="B14" s="2">
        <f>IF(申請リスト!$A16="",0,1)</f>
        <v>0</v>
      </c>
      <c r="C14" s="2" t="str">
        <f t="shared" si="0"/>
        <v xml:space="preserve"> </v>
      </c>
      <c r="D14" s="2" t="str">
        <f>IF(申請リスト!$A16="","",申請リスト!G16)</f>
        <v/>
      </c>
      <c r="E14" s="2" t="str">
        <f ca="1">IF(申請リスト!$A16="","",CONCATENATE(MID(data!$E$2,(RANDBETWEEN(1,LEN(data!$E$2))),1),MID(data!$E$2,(RANDBETWEEN(1,LEN(data!$E$2))),1),MID(data!$E$2,(RANDBETWEEN(1,LEN(data!$E$2))),1),MID(data!$E$2,(RANDBETWEEN(1,LEN(data!$E$2))),1),MID(data!$E$2,(RANDBETWEEN(1,LEN(data!$E$2))),1),LOWER(_xlfn.BASE(ROW(),36,3))))</f>
        <v/>
      </c>
      <c r="F14" s="2" t="str">
        <f>IF(申請リスト!$A16="","",1)</f>
        <v/>
      </c>
      <c r="G14" s="2" t="str">
        <f>IF(申請リスト!$A16="","","WD00;W000-All;W200-Limited")</f>
        <v/>
      </c>
      <c r="H14" s="2" t="str">
        <f>IF(申請リスト!$A16="","","WD00")</f>
        <v/>
      </c>
      <c r="I14" s="2" t="str">
        <f>IF(申請リスト!$A16="","",IF(申請リスト!H16="Japanese / 日本語","ja",IF(申請リスト!H16="English / 英語","en",IF(申請リスト!H16="Chinese / 中国語","zh-hans",""))))</f>
        <v/>
      </c>
      <c r="J14" s="2" t="str">
        <f>IF(申請リスト!$A16="","",申請リスト!I16)</f>
        <v/>
      </c>
      <c r="K14" s="2" t="str">
        <f>IF(申請リスト!$A16="","",L14&amp;" "&amp;M14)</f>
        <v/>
      </c>
      <c r="L14" s="2" t="str">
        <f>IF(申請リスト!$A16="","",申請リスト!C16)</f>
        <v/>
      </c>
      <c r="M14" s="2" t="str">
        <f>IF(申請リスト!$A16="","",申請リスト!D16)</f>
        <v/>
      </c>
      <c r="N14" s="2" t="str">
        <f>IF(申請リスト!$A16="","",1)</f>
        <v/>
      </c>
      <c r="O14" s="2" t="str">
        <f>IF(申請リスト!$A16="","",申請リスト!J16)</f>
        <v/>
      </c>
      <c r="P14" s="2" t="str">
        <f>IF(申請リスト!$A16="","",申請リスト!K16)</f>
        <v/>
      </c>
      <c r="Q14" s="2" t="str">
        <f>IF(申請リスト!$A16="","",申請リスト!L16)</f>
        <v/>
      </c>
      <c r="R14" s="2"/>
      <c r="S14" s="2" t="str">
        <f>IF(申請リスト!$A16="","",申請リスト!M16)</f>
        <v/>
      </c>
      <c r="T14" s="2" t="str">
        <f>IF(申請リスト!$A16="","",申請リスト!N16)</f>
        <v/>
      </c>
      <c r="U14" s="2" t="str">
        <f>IF(申請リスト!$A16="","",申請リスト!O16)</f>
        <v/>
      </c>
      <c r="V14" s="2"/>
      <c r="W14" s="2"/>
      <c r="X14" s="2" t="str">
        <f>IF(申請リスト!$A16="","",申請リスト!P16)</f>
        <v/>
      </c>
      <c r="Y14" s="2" t="str">
        <f>IF(申請リスト!$A16="","",申請リスト!Q16)</f>
        <v/>
      </c>
      <c r="Z14" s="2"/>
      <c r="AA14" s="2" t="str">
        <f>IF(申請リスト!$A16="","",申請リスト!R16)</f>
        <v/>
      </c>
      <c r="AB14" s="2"/>
      <c r="AC14" s="2"/>
      <c r="AD14" s="2"/>
      <c r="AE14" s="2"/>
      <c r="AF14" s="2"/>
      <c r="AG14" s="2" t="str">
        <f t="shared" si="1"/>
        <v xml:space="preserve"> </v>
      </c>
      <c r="AH14" s="2" t="str">
        <f>IF(申請リスト!$A16="","",申請リスト!E16)</f>
        <v/>
      </c>
      <c r="AI14" s="2" t="str">
        <f>IF(申請リスト!$A16="","",申請リスト!F16)</f>
        <v/>
      </c>
      <c r="AJ14" s="2"/>
    </row>
    <row r="15" spans="1:36" x14ac:dyDescent="0.45">
      <c r="A15" s="2"/>
      <c r="B15" s="2">
        <f>IF(申請リスト!$A17="",0,1)</f>
        <v>0</v>
      </c>
      <c r="C15" s="2" t="str">
        <f t="shared" si="0"/>
        <v xml:space="preserve"> </v>
      </c>
      <c r="D15" s="2" t="str">
        <f>IF(申請リスト!$A17="","",申請リスト!G17)</f>
        <v/>
      </c>
      <c r="E15" s="2" t="str">
        <f ca="1">IF(申請リスト!$A17="","",CONCATENATE(MID(data!$E$2,(RANDBETWEEN(1,LEN(data!$E$2))),1),MID(data!$E$2,(RANDBETWEEN(1,LEN(data!$E$2))),1),MID(data!$E$2,(RANDBETWEEN(1,LEN(data!$E$2))),1),MID(data!$E$2,(RANDBETWEEN(1,LEN(data!$E$2))),1),MID(data!$E$2,(RANDBETWEEN(1,LEN(data!$E$2))),1),LOWER(_xlfn.BASE(ROW(),36,3))))</f>
        <v/>
      </c>
      <c r="F15" s="2" t="str">
        <f>IF(申請リスト!$A17="","",1)</f>
        <v/>
      </c>
      <c r="G15" s="2" t="str">
        <f>IF(申請リスト!$A17="","","WD00;W000-All;W200-Limited")</f>
        <v/>
      </c>
      <c r="H15" s="2" t="str">
        <f>IF(申請リスト!$A17="","","WD00")</f>
        <v/>
      </c>
      <c r="I15" s="2" t="str">
        <f>IF(申請リスト!$A17="","",IF(申請リスト!H17="Japanese / 日本語","ja",IF(申請リスト!H17="English / 英語","en",IF(申請リスト!H17="Chinese / 中国語","zh-hans",""))))</f>
        <v/>
      </c>
      <c r="J15" s="2" t="str">
        <f>IF(申請リスト!$A17="","",申請リスト!I17)</f>
        <v/>
      </c>
      <c r="K15" s="2" t="str">
        <f>IF(申請リスト!$A17="","",L15&amp;" "&amp;M15)</f>
        <v/>
      </c>
      <c r="L15" s="2" t="str">
        <f>IF(申請リスト!$A17="","",申請リスト!C17)</f>
        <v/>
      </c>
      <c r="M15" s="2" t="str">
        <f>IF(申請リスト!$A17="","",申請リスト!D17)</f>
        <v/>
      </c>
      <c r="N15" s="2" t="str">
        <f>IF(申請リスト!$A17="","",1)</f>
        <v/>
      </c>
      <c r="O15" s="2" t="str">
        <f>IF(申請リスト!$A17="","",申請リスト!J17)</f>
        <v/>
      </c>
      <c r="P15" s="2" t="str">
        <f>IF(申請リスト!$A17="","",申請リスト!K17)</f>
        <v/>
      </c>
      <c r="Q15" s="2" t="str">
        <f>IF(申請リスト!$A17="","",申請リスト!L17)</f>
        <v/>
      </c>
      <c r="R15" s="2"/>
      <c r="S15" s="2" t="str">
        <f>IF(申請リスト!$A17="","",申請リスト!M17)</f>
        <v/>
      </c>
      <c r="T15" s="2" t="str">
        <f>IF(申請リスト!$A17="","",申請リスト!N17)</f>
        <v/>
      </c>
      <c r="U15" s="2" t="str">
        <f>IF(申請リスト!$A17="","",申請リスト!O17)</f>
        <v/>
      </c>
      <c r="V15" s="2"/>
      <c r="W15" s="2"/>
      <c r="X15" s="2" t="str">
        <f>IF(申請リスト!$A17="","",申請リスト!P17)</f>
        <v/>
      </c>
      <c r="Y15" s="2" t="str">
        <f>IF(申請リスト!$A17="","",申請リスト!Q17)</f>
        <v/>
      </c>
      <c r="Z15" s="2"/>
      <c r="AA15" s="2" t="str">
        <f>IF(申請リスト!$A17="","",申請リスト!R17)</f>
        <v/>
      </c>
      <c r="AB15" s="2"/>
      <c r="AC15" s="2"/>
      <c r="AD15" s="2"/>
      <c r="AE15" s="2"/>
      <c r="AF15" s="2"/>
      <c r="AG15" s="2" t="str">
        <f t="shared" si="1"/>
        <v xml:space="preserve"> </v>
      </c>
      <c r="AH15" s="2" t="str">
        <f>IF(申請リスト!$A17="","",申請リスト!E17)</f>
        <v/>
      </c>
      <c r="AI15" s="2" t="str">
        <f>IF(申請リスト!$A17="","",申請リスト!F17)</f>
        <v/>
      </c>
      <c r="AJ15" s="2"/>
    </row>
    <row r="16" spans="1:36" x14ac:dyDescent="0.45">
      <c r="A16" s="2"/>
      <c r="B16" s="2">
        <f>IF(申請リスト!$A18="",0,1)</f>
        <v>0</v>
      </c>
      <c r="C16" s="2" t="str">
        <f t="shared" si="0"/>
        <v xml:space="preserve"> </v>
      </c>
      <c r="D16" s="2" t="str">
        <f>IF(申請リスト!$A18="","",申請リスト!G18)</f>
        <v/>
      </c>
      <c r="E16" s="2" t="str">
        <f ca="1">IF(申請リスト!$A18="","",CONCATENATE(MID(data!$E$2,(RANDBETWEEN(1,LEN(data!$E$2))),1),MID(data!$E$2,(RANDBETWEEN(1,LEN(data!$E$2))),1),MID(data!$E$2,(RANDBETWEEN(1,LEN(data!$E$2))),1),MID(data!$E$2,(RANDBETWEEN(1,LEN(data!$E$2))),1),MID(data!$E$2,(RANDBETWEEN(1,LEN(data!$E$2))),1),LOWER(_xlfn.BASE(ROW(),36,3))))</f>
        <v/>
      </c>
      <c r="F16" s="2" t="str">
        <f>IF(申請リスト!$A18="","",1)</f>
        <v/>
      </c>
      <c r="G16" s="2" t="str">
        <f>IF(申請リスト!$A18="","","WD00;W000-All;W200-Limited")</f>
        <v/>
      </c>
      <c r="H16" s="2" t="str">
        <f>IF(申請リスト!$A18="","","WD00")</f>
        <v/>
      </c>
      <c r="I16" s="2" t="str">
        <f>IF(申請リスト!$A18="","",IF(申請リスト!H18="Japanese / 日本語","ja",IF(申請リスト!H18="English / 英語","en",IF(申請リスト!H18="Chinese / 中国語","zh-hans",""))))</f>
        <v/>
      </c>
      <c r="J16" s="2" t="str">
        <f>IF(申請リスト!$A18="","",申請リスト!I18)</f>
        <v/>
      </c>
      <c r="K16" s="2" t="str">
        <f>IF(申請リスト!$A18="","",L16&amp;" "&amp;M16)</f>
        <v/>
      </c>
      <c r="L16" s="2" t="str">
        <f>IF(申請リスト!$A18="","",申請リスト!C18)</f>
        <v/>
      </c>
      <c r="M16" s="2" t="str">
        <f>IF(申請リスト!$A18="","",申請リスト!D18)</f>
        <v/>
      </c>
      <c r="N16" s="2" t="str">
        <f>IF(申請リスト!$A18="","",1)</f>
        <v/>
      </c>
      <c r="O16" s="2" t="str">
        <f>IF(申請リスト!$A18="","",申請リスト!J18)</f>
        <v/>
      </c>
      <c r="P16" s="2" t="str">
        <f>IF(申請リスト!$A18="","",申請リスト!K18)</f>
        <v/>
      </c>
      <c r="Q16" s="2" t="str">
        <f>IF(申請リスト!$A18="","",申請リスト!L18)</f>
        <v/>
      </c>
      <c r="R16" s="2"/>
      <c r="S16" s="2" t="str">
        <f>IF(申請リスト!$A18="","",申請リスト!M18)</f>
        <v/>
      </c>
      <c r="T16" s="2" t="str">
        <f>IF(申請リスト!$A18="","",申請リスト!N18)</f>
        <v/>
      </c>
      <c r="U16" s="2" t="str">
        <f>IF(申請リスト!$A18="","",申請リスト!O18)</f>
        <v/>
      </c>
      <c r="V16" s="2"/>
      <c r="W16" s="2"/>
      <c r="X16" s="2" t="str">
        <f>IF(申請リスト!$A18="","",申請リスト!P18)</f>
        <v/>
      </c>
      <c r="Y16" s="2" t="str">
        <f>IF(申請リスト!$A18="","",申請リスト!Q18)</f>
        <v/>
      </c>
      <c r="Z16" s="2"/>
      <c r="AA16" s="2" t="str">
        <f>IF(申請リスト!$A18="","",申請リスト!R18)</f>
        <v/>
      </c>
      <c r="AB16" s="2"/>
      <c r="AC16" s="2"/>
      <c r="AD16" s="2"/>
      <c r="AE16" s="2"/>
      <c r="AF16" s="2"/>
      <c r="AG16" s="2" t="str">
        <f t="shared" si="1"/>
        <v xml:space="preserve"> </v>
      </c>
      <c r="AH16" s="2" t="str">
        <f>IF(申請リスト!$A18="","",申請リスト!E18)</f>
        <v/>
      </c>
      <c r="AI16" s="2" t="str">
        <f>IF(申請リスト!$A18="","",申請リスト!F18)</f>
        <v/>
      </c>
      <c r="AJ16" s="2"/>
    </row>
    <row r="17" spans="1:36" x14ac:dyDescent="0.45">
      <c r="A17" s="2"/>
      <c r="B17" s="2">
        <f>IF(申請リスト!$A19="",0,1)</f>
        <v>0</v>
      </c>
      <c r="C17" s="2" t="str">
        <f t="shared" si="0"/>
        <v xml:space="preserve"> </v>
      </c>
      <c r="D17" s="2" t="str">
        <f>IF(申請リスト!$A19="","",申請リスト!G19)</f>
        <v/>
      </c>
      <c r="E17" s="2" t="str">
        <f ca="1">IF(申請リスト!$A19="","",CONCATENATE(MID(data!$E$2,(RANDBETWEEN(1,LEN(data!$E$2))),1),MID(data!$E$2,(RANDBETWEEN(1,LEN(data!$E$2))),1),MID(data!$E$2,(RANDBETWEEN(1,LEN(data!$E$2))),1),MID(data!$E$2,(RANDBETWEEN(1,LEN(data!$E$2))),1),MID(data!$E$2,(RANDBETWEEN(1,LEN(data!$E$2))),1),LOWER(_xlfn.BASE(ROW(),36,3))))</f>
        <v/>
      </c>
      <c r="F17" s="2" t="str">
        <f>IF(申請リスト!$A19="","",1)</f>
        <v/>
      </c>
      <c r="G17" s="2" t="str">
        <f>IF(申請リスト!$A19="","","WD00;W000-All;W200-Limited")</f>
        <v/>
      </c>
      <c r="H17" s="2" t="str">
        <f>IF(申請リスト!$A19="","","WD00")</f>
        <v/>
      </c>
      <c r="I17" s="2" t="str">
        <f>IF(申請リスト!$A19="","",IF(申請リスト!H19="Japanese / 日本語","ja",IF(申請リスト!H19="English / 英語","en",IF(申請リスト!H19="Chinese / 中国語","zh-hans",""))))</f>
        <v/>
      </c>
      <c r="J17" s="2" t="str">
        <f>IF(申請リスト!$A19="","",申請リスト!I19)</f>
        <v/>
      </c>
      <c r="K17" s="2" t="str">
        <f>IF(申請リスト!$A19="","",L17&amp;" "&amp;M17)</f>
        <v/>
      </c>
      <c r="L17" s="2" t="str">
        <f>IF(申請リスト!$A19="","",申請リスト!C19)</f>
        <v/>
      </c>
      <c r="M17" s="2" t="str">
        <f>IF(申請リスト!$A19="","",申請リスト!D19)</f>
        <v/>
      </c>
      <c r="N17" s="2" t="str">
        <f>IF(申請リスト!$A19="","",1)</f>
        <v/>
      </c>
      <c r="O17" s="2" t="str">
        <f>IF(申請リスト!$A19="","",申請リスト!J19)</f>
        <v/>
      </c>
      <c r="P17" s="2" t="str">
        <f>IF(申請リスト!$A19="","",申請リスト!K19)</f>
        <v/>
      </c>
      <c r="Q17" s="2" t="str">
        <f>IF(申請リスト!$A19="","",申請リスト!L19)</f>
        <v/>
      </c>
      <c r="R17" s="2"/>
      <c r="S17" s="2" t="str">
        <f>IF(申請リスト!$A19="","",申請リスト!M19)</f>
        <v/>
      </c>
      <c r="T17" s="2" t="str">
        <f>IF(申請リスト!$A19="","",申請リスト!N19)</f>
        <v/>
      </c>
      <c r="U17" s="2" t="str">
        <f>IF(申請リスト!$A19="","",申請リスト!O19)</f>
        <v/>
      </c>
      <c r="V17" s="2"/>
      <c r="W17" s="2"/>
      <c r="X17" s="2" t="str">
        <f>IF(申請リスト!$A19="","",申請リスト!P19)</f>
        <v/>
      </c>
      <c r="Y17" s="2" t="str">
        <f>IF(申請リスト!$A19="","",申請リスト!Q19)</f>
        <v/>
      </c>
      <c r="Z17" s="2"/>
      <c r="AA17" s="2" t="str">
        <f>IF(申請リスト!$A19="","",申請リスト!R19)</f>
        <v/>
      </c>
      <c r="AB17" s="2"/>
      <c r="AC17" s="2"/>
      <c r="AD17" s="2"/>
      <c r="AE17" s="2"/>
      <c r="AF17" s="2"/>
      <c r="AG17" s="2" t="str">
        <f t="shared" si="1"/>
        <v xml:space="preserve"> </v>
      </c>
      <c r="AH17" s="2" t="str">
        <f>IF(申請リスト!$A19="","",申請リスト!E19)</f>
        <v/>
      </c>
      <c r="AI17" s="2" t="str">
        <f>IF(申請リスト!$A19="","",申請リスト!F19)</f>
        <v/>
      </c>
      <c r="AJ17" s="2"/>
    </row>
    <row r="18" spans="1:36" x14ac:dyDescent="0.45">
      <c r="A18" s="2"/>
      <c r="B18" s="2">
        <f>IF(申請リスト!$A20="",0,1)</f>
        <v>0</v>
      </c>
      <c r="C18" s="2" t="str">
        <f t="shared" si="0"/>
        <v xml:space="preserve"> </v>
      </c>
      <c r="D18" s="2" t="str">
        <f>IF(申請リスト!$A20="","",申請リスト!G20)</f>
        <v/>
      </c>
      <c r="E18" s="2" t="str">
        <f ca="1">IF(申請リスト!$A20="","",CONCATENATE(MID(data!$E$2,(RANDBETWEEN(1,LEN(data!$E$2))),1),MID(data!$E$2,(RANDBETWEEN(1,LEN(data!$E$2))),1),MID(data!$E$2,(RANDBETWEEN(1,LEN(data!$E$2))),1),MID(data!$E$2,(RANDBETWEEN(1,LEN(data!$E$2))),1),MID(data!$E$2,(RANDBETWEEN(1,LEN(data!$E$2))),1),LOWER(_xlfn.BASE(ROW(),36,3))))</f>
        <v/>
      </c>
      <c r="F18" s="2" t="str">
        <f>IF(申請リスト!$A20="","",1)</f>
        <v/>
      </c>
      <c r="G18" s="2" t="str">
        <f>IF(申請リスト!$A20="","","WD00;W000-All;W200-Limited")</f>
        <v/>
      </c>
      <c r="H18" s="2" t="str">
        <f>IF(申請リスト!$A20="","","WD00")</f>
        <v/>
      </c>
      <c r="I18" s="2" t="str">
        <f>IF(申請リスト!$A20="","",IF(申請リスト!H20="Japanese / 日本語","ja",IF(申請リスト!H20="English / 英語","en",IF(申請リスト!H20="Chinese / 中国語","zh-hans",""))))</f>
        <v/>
      </c>
      <c r="J18" s="2" t="str">
        <f>IF(申請リスト!$A20="","",申請リスト!I20)</f>
        <v/>
      </c>
      <c r="K18" s="2" t="str">
        <f>IF(申請リスト!$A20="","",L18&amp;" "&amp;M18)</f>
        <v/>
      </c>
      <c r="L18" s="2" t="str">
        <f>IF(申請リスト!$A20="","",申請リスト!C20)</f>
        <v/>
      </c>
      <c r="M18" s="2" t="str">
        <f>IF(申請リスト!$A20="","",申請リスト!D20)</f>
        <v/>
      </c>
      <c r="N18" s="2" t="str">
        <f>IF(申請リスト!$A20="","",1)</f>
        <v/>
      </c>
      <c r="O18" s="2" t="str">
        <f>IF(申請リスト!$A20="","",申請リスト!J20)</f>
        <v/>
      </c>
      <c r="P18" s="2" t="str">
        <f>IF(申請リスト!$A20="","",申請リスト!K20)</f>
        <v/>
      </c>
      <c r="Q18" s="2" t="str">
        <f>IF(申請リスト!$A20="","",申請リスト!L20)</f>
        <v/>
      </c>
      <c r="R18" s="2"/>
      <c r="S18" s="2" t="str">
        <f>IF(申請リスト!$A20="","",申請リスト!M20)</f>
        <v/>
      </c>
      <c r="T18" s="2" t="str">
        <f>IF(申請リスト!$A20="","",申請リスト!N20)</f>
        <v/>
      </c>
      <c r="U18" s="2" t="str">
        <f>IF(申請リスト!$A20="","",申請リスト!O20)</f>
        <v/>
      </c>
      <c r="V18" s="2"/>
      <c r="W18" s="2"/>
      <c r="X18" s="2" t="str">
        <f>IF(申請リスト!$A20="","",申請リスト!P20)</f>
        <v/>
      </c>
      <c r="Y18" s="2" t="str">
        <f>IF(申請リスト!$A20="","",申請リスト!Q20)</f>
        <v/>
      </c>
      <c r="Z18" s="2"/>
      <c r="AA18" s="2" t="str">
        <f>IF(申請リスト!$A20="","",申請リスト!R20)</f>
        <v/>
      </c>
      <c r="AB18" s="2"/>
      <c r="AC18" s="2"/>
      <c r="AD18" s="2"/>
      <c r="AE18" s="2"/>
      <c r="AF18" s="2"/>
      <c r="AG18" s="2" t="str">
        <f t="shared" si="1"/>
        <v xml:space="preserve"> </v>
      </c>
      <c r="AH18" s="2" t="str">
        <f>IF(申請リスト!$A20="","",申請リスト!E20)</f>
        <v/>
      </c>
      <c r="AI18" s="2" t="str">
        <f>IF(申請リスト!$A20="","",申請リスト!F20)</f>
        <v/>
      </c>
      <c r="AJ18" s="2"/>
    </row>
    <row r="19" spans="1:36" x14ac:dyDescent="0.45">
      <c r="A19" s="2"/>
      <c r="B19" s="2">
        <f>IF(申請リスト!$A21="",0,1)</f>
        <v>0</v>
      </c>
      <c r="C19" s="2" t="str">
        <f t="shared" si="0"/>
        <v xml:space="preserve"> </v>
      </c>
      <c r="D19" s="2" t="str">
        <f>IF(申請リスト!$A21="","",申請リスト!G21)</f>
        <v/>
      </c>
      <c r="E19" s="2" t="str">
        <f ca="1">IF(申請リスト!$A21="","",CONCATENATE(MID(data!$E$2,(RANDBETWEEN(1,LEN(data!$E$2))),1),MID(data!$E$2,(RANDBETWEEN(1,LEN(data!$E$2))),1),MID(data!$E$2,(RANDBETWEEN(1,LEN(data!$E$2))),1),MID(data!$E$2,(RANDBETWEEN(1,LEN(data!$E$2))),1),MID(data!$E$2,(RANDBETWEEN(1,LEN(data!$E$2))),1),LOWER(_xlfn.BASE(ROW(),36,3))))</f>
        <v/>
      </c>
      <c r="F19" s="2" t="str">
        <f>IF(申請リスト!$A21="","",1)</f>
        <v/>
      </c>
      <c r="G19" s="2" t="str">
        <f>IF(申請リスト!$A21="","","WD00;W000-All;W200-Limited")</f>
        <v/>
      </c>
      <c r="H19" s="2" t="str">
        <f>IF(申請リスト!$A21="","","WD00")</f>
        <v/>
      </c>
      <c r="I19" s="2" t="str">
        <f>IF(申請リスト!$A21="","",IF(申請リスト!H21="Japanese / 日本語","ja",IF(申請リスト!H21="English / 英語","en",IF(申請リスト!H21="Chinese / 中国語","zh-hans",""))))</f>
        <v/>
      </c>
      <c r="J19" s="2" t="str">
        <f>IF(申請リスト!$A21="","",申請リスト!I21)</f>
        <v/>
      </c>
      <c r="K19" s="2" t="str">
        <f>IF(申請リスト!$A21="","",L19&amp;" "&amp;M19)</f>
        <v/>
      </c>
      <c r="L19" s="2" t="str">
        <f>IF(申請リスト!$A21="","",申請リスト!C21)</f>
        <v/>
      </c>
      <c r="M19" s="2" t="str">
        <f>IF(申請リスト!$A21="","",申請リスト!D21)</f>
        <v/>
      </c>
      <c r="N19" s="2" t="str">
        <f>IF(申請リスト!$A21="","",1)</f>
        <v/>
      </c>
      <c r="O19" s="2" t="str">
        <f>IF(申請リスト!$A21="","",申請リスト!J21)</f>
        <v/>
      </c>
      <c r="P19" s="2" t="str">
        <f>IF(申請リスト!$A21="","",申請リスト!K21)</f>
        <v/>
      </c>
      <c r="Q19" s="2" t="str">
        <f>IF(申請リスト!$A21="","",申請リスト!L21)</f>
        <v/>
      </c>
      <c r="R19" s="2"/>
      <c r="S19" s="2" t="str">
        <f>IF(申請リスト!$A21="","",申請リスト!M21)</f>
        <v/>
      </c>
      <c r="T19" s="2" t="str">
        <f>IF(申請リスト!$A21="","",申請リスト!N21)</f>
        <v/>
      </c>
      <c r="U19" s="2" t="str">
        <f>IF(申請リスト!$A21="","",申請リスト!O21)</f>
        <v/>
      </c>
      <c r="V19" s="2"/>
      <c r="W19" s="2"/>
      <c r="X19" s="2" t="str">
        <f>IF(申請リスト!$A21="","",申請リスト!P21)</f>
        <v/>
      </c>
      <c r="Y19" s="2" t="str">
        <f>IF(申請リスト!$A21="","",申請リスト!Q21)</f>
        <v/>
      </c>
      <c r="Z19" s="2"/>
      <c r="AA19" s="2" t="str">
        <f>IF(申請リスト!$A21="","",申請リスト!R21)</f>
        <v/>
      </c>
      <c r="AB19" s="2"/>
      <c r="AC19" s="2"/>
      <c r="AD19" s="2"/>
      <c r="AE19" s="2"/>
      <c r="AF19" s="2"/>
      <c r="AG19" s="2" t="str">
        <f t="shared" si="1"/>
        <v xml:space="preserve"> </v>
      </c>
      <c r="AH19" s="2" t="str">
        <f>IF(申請リスト!$A21="","",申請リスト!E21)</f>
        <v/>
      </c>
      <c r="AI19" s="2" t="str">
        <f>IF(申請リスト!$A21="","",申請リスト!F21)</f>
        <v/>
      </c>
      <c r="AJ19" s="2"/>
    </row>
    <row r="20" spans="1:36" x14ac:dyDescent="0.45">
      <c r="A20" s="2"/>
      <c r="B20" s="2">
        <f>IF(申請リスト!$A22="",0,1)</f>
        <v>0</v>
      </c>
      <c r="C20" s="2" t="str">
        <f t="shared" si="0"/>
        <v xml:space="preserve"> </v>
      </c>
      <c r="D20" s="2" t="str">
        <f>IF(申請リスト!$A22="","",申請リスト!G22)</f>
        <v/>
      </c>
      <c r="E20" s="2" t="str">
        <f ca="1">IF(申請リスト!$A22="","",CONCATENATE(MID(data!$E$2,(RANDBETWEEN(1,LEN(data!$E$2))),1),MID(data!$E$2,(RANDBETWEEN(1,LEN(data!$E$2))),1),MID(data!$E$2,(RANDBETWEEN(1,LEN(data!$E$2))),1),MID(data!$E$2,(RANDBETWEEN(1,LEN(data!$E$2))),1),MID(data!$E$2,(RANDBETWEEN(1,LEN(data!$E$2))),1),LOWER(_xlfn.BASE(ROW(),36,3))))</f>
        <v/>
      </c>
      <c r="F20" s="2" t="str">
        <f>IF(申請リスト!$A22="","",1)</f>
        <v/>
      </c>
      <c r="G20" s="2" t="str">
        <f>IF(申請リスト!$A22="","","WD00;W000-All;W200-Limited")</f>
        <v/>
      </c>
      <c r="H20" s="2" t="str">
        <f>IF(申請リスト!$A22="","","WD00")</f>
        <v/>
      </c>
      <c r="I20" s="2" t="str">
        <f>IF(申請リスト!$A22="","",IF(申請リスト!H22="Japanese / 日本語","ja",IF(申請リスト!H22="English / 英語","en",IF(申請リスト!H22="Chinese / 中国語","zh-hans",""))))</f>
        <v/>
      </c>
      <c r="J20" s="2" t="str">
        <f>IF(申請リスト!$A22="","",申請リスト!I22)</f>
        <v/>
      </c>
      <c r="K20" s="2" t="str">
        <f>IF(申請リスト!$A22="","",L20&amp;" "&amp;M20)</f>
        <v/>
      </c>
      <c r="L20" s="2" t="str">
        <f>IF(申請リスト!$A22="","",申請リスト!C22)</f>
        <v/>
      </c>
      <c r="M20" s="2" t="str">
        <f>IF(申請リスト!$A22="","",申請リスト!D22)</f>
        <v/>
      </c>
      <c r="N20" s="2" t="str">
        <f>IF(申請リスト!$A22="","",1)</f>
        <v/>
      </c>
      <c r="O20" s="2" t="str">
        <f>IF(申請リスト!$A22="","",申請リスト!J22)</f>
        <v/>
      </c>
      <c r="P20" s="2" t="str">
        <f>IF(申請リスト!$A22="","",申請リスト!K22)</f>
        <v/>
      </c>
      <c r="Q20" s="2" t="str">
        <f>IF(申請リスト!$A22="","",申請リスト!L22)</f>
        <v/>
      </c>
      <c r="R20" s="2"/>
      <c r="S20" s="2" t="str">
        <f>IF(申請リスト!$A22="","",申請リスト!M22)</f>
        <v/>
      </c>
      <c r="T20" s="2" t="str">
        <f>IF(申請リスト!$A22="","",申請リスト!N22)</f>
        <v/>
      </c>
      <c r="U20" s="2" t="str">
        <f>IF(申請リスト!$A22="","",申請リスト!O22)</f>
        <v/>
      </c>
      <c r="V20" s="2"/>
      <c r="W20" s="2"/>
      <c r="X20" s="2" t="str">
        <f>IF(申請リスト!$A22="","",申請リスト!P22)</f>
        <v/>
      </c>
      <c r="Y20" s="2" t="str">
        <f>IF(申請リスト!$A22="","",申請リスト!Q22)</f>
        <v/>
      </c>
      <c r="Z20" s="2"/>
      <c r="AA20" s="2" t="str">
        <f>IF(申請リスト!$A22="","",申請リスト!R22)</f>
        <v/>
      </c>
      <c r="AB20" s="2"/>
      <c r="AC20" s="2"/>
      <c r="AD20" s="2"/>
      <c r="AE20" s="2"/>
      <c r="AF20" s="2"/>
      <c r="AG20" s="2" t="str">
        <f t="shared" si="1"/>
        <v xml:space="preserve"> </v>
      </c>
      <c r="AH20" s="2" t="str">
        <f>IF(申請リスト!$A22="","",申請リスト!E22)</f>
        <v/>
      </c>
      <c r="AI20" s="2" t="str">
        <f>IF(申請リスト!$A22="","",申請リスト!F22)</f>
        <v/>
      </c>
      <c r="AJ20" s="2"/>
    </row>
    <row r="21" spans="1:36" x14ac:dyDescent="0.45">
      <c r="A21" s="2"/>
      <c r="B21" s="2">
        <f>IF(申請リスト!$A23="",0,1)</f>
        <v>0</v>
      </c>
      <c r="C21" s="2" t="str">
        <f t="shared" si="0"/>
        <v xml:space="preserve"> </v>
      </c>
      <c r="D21" s="2" t="str">
        <f>IF(申請リスト!$A23="","",申請リスト!G23)</f>
        <v/>
      </c>
      <c r="E21" s="2" t="str">
        <f ca="1">IF(申請リスト!$A23="","",CONCATENATE(MID(data!$E$2,(RANDBETWEEN(1,LEN(data!$E$2))),1),MID(data!$E$2,(RANDBETWEEN(1,LEN(data!$E$2))),1),MID(data!$E$2,(RANDBETWEEN(1,LEN(data!$E$2))),1),MID(data!$E$2,(RANDBETWEEN(1,LEN(data!$E$2))),1),MID(data!$E$2,(RANDBETWEEN(1,LEN(data!$E$2))),1),LOWER(_xlfn.BASE(ROW(),36,3))))</f>
        <v/>
      </c>
      <c r="F21" s="2" t="str">
        <f>IF(申請リスト!$A23="","",1)</f>
        <v/>
      </c>
      <c r="G21" s="2" t="str">
        <f>IF(申請リスト!$A23="","","WD00;W000-All;W200-Limited")</f>
        <v/>
      </c>
      <c r="H21" s="2" t="str">
        <f>IF(申請リスト!$A23="","","WD00")</f>
        <v/>
      </c>
      <c r="I21" s="2" t="str">
        <f>IF(申請リスト!$A23="","",IF(申請リスト!H23="Japanese / 日本語","ja",IF(申請リスト!H23="English / 英語","en",IF(申請リスト!H23="Chinese / 中国語","zh-hans",""))))</f>
        <v/>
      </c>
      <c r="J21" s="2" t="str">
        <f>IF(申請リスト!$A23="","",申請リスト!I23)</f>
        <v/>
      </c>
      <c r="K21" s="2" t="str">
        <f>IF(申請リスト!$A23="","",L21&amp;" "&amp;M21)</f>
        <v/>
      </c>
      <c r="L21" s="2" t="str">
        <f>IF(申請リスト!$A23="","",申請リスト!C23)</f>
        <v/>
      </c>
      <c r="M21" s="2" t="str">
        <f>IF(申請リスト!$A23="","",申請リスト!D23)</f>
        <v/>
      </c>
      <c r="N21" s="2" t="str">
        <f>IF(申請リスト!$A23="","",1)</f>
        <v/>
      </c>
      <c r="O21" s="2" t="str">
        <f>IF(申請リスト!$A23="","",申請リスト!J23)</f>
        <v/>
      </c>
      <c r="P21" s="2" t="str">
        <f>IF(申請リスト!$A23="","",申請リスト!K23)</f>
        <v/>
      </c>
      <c r="Q21" s="2" t="str">
        <f>IF(申請リスト!$A23="","",申請リスト!L23)</f>
        <v/>
      </c>
      <c r="R21" s="2"/>
      <c r="S21" s="2" t="str">
        <f>IF(申請リスト!$A23="","",申請リスト!M23)</f>
        <v/>
      </c>
      <c r="T21" s="2" t="str">
        <f>IF(申請リスト!$A23="","",申請リスト!N23)</f>
        <v/>
      </c>
      <c r="U21" s="2" t="str">
        <f>IF(申請リスト!$A23="","",申請リスト!O23)</f>
        <v/>
      </c>
      <c r="V21" s="2"/>
      <c r="W21" s="2"/>
      <c r="X21" s="2" t="str">
        <f>IF(申請リスト!$A23="","",申請リスト!P23)</f>
        <v/>
      </c>
      <c r="Y21" s="2" t="str">
        <f>IF(申請リスト!$A23="","",申請リスト!Q23)</f>
        <v/>
      </c>
      <c r="Z21" s="2"/>
      <c r="AA21" s="2" t="str">
        <f>IF(申請リスト!$A23="","",申請リスト!R23)</f>
        <v/>
      </c>
      <c r="AB21" s="2"/>
      <c r="AC21" s="2"/>
      <c r="AD21" s="2"/>
      <c r="AE21" s="2"/>
      <c r="AF21" s="2"/>
      <c r="AG21" s="2" t="str">
        <f t="shared" si="1"/>
        <v xml:space="preserve"> </v>
      </c>
      <c r="AH21" s="2" t="str">
        <f>IF(申請リスト!$A23="","",申請リスト!E23)</f>
        <v/>
      </c>
      <c r="AI21" s="2" t="str">
        <f>IF(申請リスト!$A23="","",申請リスト!F23)</f>
        <v/>
      </c>
      <c r="AJ21" s="2"/>
    </row>
    <row r="22" spans="1:36" x14ac:dyDescent="0.45">
      <c r="A22" s="2"/>
      <c r="B22" s="2">
        <f>IF(申請リスト!$A24="",0,1)</f>
        <v>0</v>
      </c>
      <c r="C22" s="2" t="str">
        <f t="shared" si="0"/>
        <v xml:space="preserve"> </v>
      </c>
      <c r="D22" s="2" t="str">
        <f>IF(申請リスト!$A24="","",申請リスト!G24)</f>
        <v/>
      </c>
      <c r="E22" s="2" t="str">
        <f ca="1">IF(申請リスト!$A24="","",CONCATENATE(MID(data!$E$2,(RANDBETWEEN(1,LEN(data!$E$2))),1),MID(data!$E$2,(RANDBETWEEN(1,LEN(data!$E$2))),1),MID(data!$E$2,(RANDBETWEEN(1,LEN(data!$E$2))),1),MID(data!$E$2,(RANDBETWEEN(1,LEN(data!$E$2))),1),MID(data!$E$2,(RANDBETWEEN(1,LEN(data!$E$2))),1),LOWER(_xlfn.BASE(ROW(),36,3))))</f>
        <v/>
      </c>
      <c r="F22" s="2" t="str">
        <f>IF(申請リスト!$A24="","",1)</f>
        <v/>
      </c>
      <c r="G22" s="2" t="str">
        <f>IF(申請リスト!$A24="","","WD00;W000-All;W200-Limited")</f>
        <v/>
      </c>
      <c r="H22" s="2" t="str">
        <f>IF(申請リスト!$A24="","","WD00")</f>
        <v/>
      </c>
      <c r="I22" s="2" t="str">
        <f>IF(申請リスト!$A24="","",IF(申請リスト!H24="Japanese / 日本語","ja",IF(申請リスト!H24="English / 英語","en",IF(申請リスト!H24="Chinese / 中国語","zh-hans",""))))</f>
        <v/>
      </c>
      <c r="J22" s="2" t="str">
        <f>IF(申請リスト!$A24="","",申請リスト!I24)</f>
        <v/>
      </c>
      <c r="K22" s="2" t="str">
        <f>IF(申請リスト!$A24="","",L22&amp;" "&amp;M22)</f>
        <v/>
      </c>
      <c r="L22" s="2" t="str">
        <f>IF(申請リスト!$A24="","",申請リスト!C24)</f>
        <v/>
      </c>
      <c r="M22" s="2" t="str">
        <f>IF(申請リスト!$A24="","",申請リスト!D24)</f>
        <v/>
      </c>
      <c r="N22" s="2" t="str">
        <f>IF(申請リスト!$A24="","",1)</f>
        <v/>
      </c>
      <c r="O22" s="2" t="str">
        <f>IF(申請リスト!$A24="","",申請リスト!J24)</f>
        <v/>
      </c>
      <c r="P22" s="2" t="str">
        <f>IF(申請リスト!$A24="","",申請リスト!K24)</f>
        <v/>
      </c>
      <c r="Q22" s="2" t="str">
        <f>IF(申請リスト!$A24="","",申請リスト!L24)</f>
        <v/>
      </c>
      <c r="R22" s="2"/>
      <c r="S22" s="2" t="str">
        <f>IF(申請リスト!$A24="","",申請リスト!M24)</f>
        <v/>
      </c>
      <c r="T22" s="2" t="str">
        <f>IF(申請リスト!$A24="","",申請リスト!N24)</f>
        <v/>
      </c>
      <c r="U22" s="2" t="str">
        <f>IF(申請リスト!$A24="","",申請リスト!O24)</f>
        <v/>
      </c>
      <c r="V22" s="2"/>
      <c r="W22" s="2"/>
      <c r="X22" s="2" t="str">
        <f>IF(申請リスト!$A24="","",申請リスト!P24)</f>
        <v/>
      </c>
      <c r="Y22" s="2" t="str">
        <f>IF(申請リスト!$A24="","",申請リスト!Q24)</f>
        <v/>
      </c>
      <c r="Z22" s="2"/>
      <c r="AA22" s="2" t="str">
        <f>IF(申請リスト!$A24="","",申請リスト!R24)</f>
        <v/>
      </c>
      <c r="AB22" s="2"/>
      <c r="AC22" s="2"/>
      <c r="AD22" s="2"/>
      <c r="AE22" s="2"/>
      <c r="AF22" s="2"/>
      <c r="AG22" s="2" t="str">
        <f t="shared" si="1"/>
        <v xml:space="preserve"> </v>
      </c>
      <c r="AH22" s="2" t="str">
        <f>IF(申請リスト!$A24="","",申請リスト!E24)</f>
        <v/>
      </c>
      <c r="AI22" s="2" t="str">
        <f>IF(申請リスト!$A24="","",申請リスト!F24)</f>
        <v/>
      </c>
      <c r="AJ22" s="2"/>
    </row>
    <row r="23" spans="1:36" x14ac:dyDescent="0.45">
      <c r="A23" s="2"/>
      <c r="B23" s="2">
        <f>IF(申請リスト!$A25="",0,1)</f>
        <v>0</v>
      </c>
      <c r="C23" s="2" t="str">
        <f t="shared" si="0"/>
        <v xml:space="preserve"> </v>
      </c>
      <c r="D23" s="2" t="str">
        <f>IF(申請リスト!$A25="","",申請リスト!G25)</f>
        <v/>
      </c>
      <c r="E23" s="2" t="str">
        <f ca="1">IF(申請リスト!$A25="","",CONCATENATE(MID(data!$E$2,(RANDBETWEEN(1,LEN(data!$E$2))),1),MID(data!$E$2,(RANDBETWEEN(1,LEN(data!$E$2))),1),MID(data!$E$2,(RANDBETWEEN(1,LEN(data!$E$2))),1),MID(data!$E$2,(RANDBETWEEN(1,LEN(data!$E$2))),1),MID(data!$E$2,(RANDBETWEEN(1,LEN(data!$E$2))),1),LOWER(_xlfn.BASE(ROW(),36,3))))</f>
        <v/>
      </c>
      <c r="F23" s="2" t="str">
        <f>IF(申請リスト!$A25="","",1)</f>
        <v/>
      </c>
      <c r="G23" s="2" t="str">
        <f>IF(申請リスト!$A25="","","WD00;W000-All;W200-Limited")</f>
        <v/>
      </c>
      <c r="H23" s="2" t="str">
        <f>IF(申請リスト!$A25="","","WD00")</f>
        <v/>
      </c>
      <c r="I23" s="2" t="str">
        <f>IF(申請リスト!$A25="","",IF(申請リスト!H25="Japanese / 日本語","ja",IF(申請リスト!H25="English / 英語","en",IF(申請リスト!H25="Chinese / 中国語","zh-hans",""))))</f>
        <v/>
      </c>
      <c r="J23" s="2" t="str">
        <f>IF(申請リスト!$A25="","",申請リスト!I25)</f>
        <v/>
      </c>
      <c r="K23" s="2" t="str">
        <f>IF(申請リスト!$A25="","",L23&amp;" "&amp;M23)</f>
        <v/>
      </c>
      <c r="L23" s="2" t="str">
        <f>IF(申請リスト!$A25="","",申請リスト!C25)</f>
        <v/>
      </c>
      <c r="M23" s="2" t="str">
        <f>IF(申請リスト!$A25="","",申請リスト!D25)</f>
        <v/>
      </c>
      <c r="N23" s="2" t="str">
        <f>IF(申請リスト!$A25="","",1)</f>
        <v/>
      </c>
      <c r="O23" s="2" t="str">
        <f>IF(申請リスト!$A25="","",申請リスト!J25)</f>
        <v/>
      </c>
      <c r="P23" s="2" t="str">
        <f>IF(申請リスト!$A25="","",申請リスト!K25)</f>
        <v/>
      </c>
      <c r="Q23" s="2" t="str">
        <f>IF(申請リスト!$A25="","",申請リスト!L25)</f>
        <v/>
      </c>
      <c r="R23" s="2"/>
      <c r="S23" s="2" t="str">
        <f>IF(申請リスト!$A25="","",申請リスト!M25)</f>
        <v/>
      </c>
      <c r="T23" s="2" t="str">
        <f>IF(申請リスト!$A25="","",申請リスト!N25)</f>
        <v/>
      </c>
      <c r="U23" s="2" t="str">
        <f>IF(申請リスト!$A25="","",申請リスト!O25)</f>
        <v/>
      </c>
      <c r="V23" s="2"/>
      <c r="W23" s="2"/>
      <c r="X23" s="2" t="str">
        <f>IF(申請リスト!$A25="","",申請リスト!P25)</f>
        <v/>
      </c>
      <c r="Y23" s="2" t="str">
        <f>IF(申請リスト!$A25="","",申請リスト!Q25)</f>
        <v/>
      </c>
      <c r="Z23" s="2"/>
      <c r="AA23" s="2" t="str">
        <f>IF(申請リスト!$A25="","",申請リスト!R25)</f>
        <v/>
      </c>
      <c r="AB23" s="2"/>
      <c r="AC23" s="2"/>
      <c r="AD23" s="2"/>
      <c r="AE23" s="2"/>
      <c r="AF23" s="2"/>
      <c r="AG23" s="2" t="str">
        <f t="shared" si="1"/>
        <v xml:space="preserve"> </v>
      </c>
      <c r="AH23" s="2" t="str">
        <f>IF(申請リスト!$A25="","",申請リスト!E25)</f>
        <v/>
      </c>
      <c r="AI23" s="2" t="str">
        <f>IF(申請リスト!$A25="","",申請リスト!F25)</f>
        <v/>
      </c>
      <c r="AJ23" s="2"/>
    </row>
    <row r="24" spans="1:36" x14ac:dyDescent="0.45">
      <c r="A24" s="2"/>
      <c r="B24" s="2">
        <f>IF(申請リスト!$A26="",0,1)</f>
        <v>0</v>
      </c>
      <c r="C24" s="2" t="str">
        <f t="shared" si="0"/>
        <v xml:space="preserve"> </v>
      </c>
      <c r="D24" s="2" t="str">
        <f>IF(申請リスト!$A26="","",申請リスト!G26)</f>
        <v/>
      </c>
      <c r="E24" s="2" t="str">
        <f ca="1">IF(申請リスト!$A26="","",CONCATENATE(MID(data!$E$2,(RANDBETWEEN(1,LEN(data!$E$2))),1),MID(data!$E$2,(RANDBETWEEN(1,LEN(data!$E$2))),1),MID(data!$E$2,(RANDBETWEEN(1,LEN(data!$E$2))),1),MID(data!$E$2,(RANDBETWEEN(1,LEN(data!$E$2))),1),MID(data!$E$2,(RANDBETWEEN(1,LEN(data!$E$2))),1),LOWER(_xlfn.BASE(ROW(),36,3))))</f>
        <v/>
      </c>
      <c r="F24" s="2" t="str">
        <f>IF(申請リスト!$A26="","",1)</f>
        <v/>
      </c>
      <c r="G24" s="2" t="str">
        <f>IF(申請リスト!$A26="","","WD00;W000-All;W200-Limited")</f>
        <v/>
      </c>
      <c r="H24" s="2" t="str">
        <f>IF(申請リスト!$A26="","","WD00")</f>
        <v/>
      </c>
      <c r="I24" s="2" t="str">
        <f>IF(申請リスト!$A26="","",IF(申請リスト!H26="Japanese / 日本語","ja",IF(申請リスト!H26="English / 英語","en",IF(申請リスト!H26="Chinese / 中国語","zh-hans",""))))</f>
        <v/>
      </c>
      <c r="J24" s="2" t="str">
        <f>IF(申請リスト!$A26="","",申請リスト!I26)</f>
        <v/>
      </c>
      <c r="K24" s="2" t="str">
        <f>IF(申請リスト!$A26="","",L24&amp;" "&amp;M24)</f>
        <v/>
      </c>
      <c r="L24" s="2" t="str">
        <f>IF(申請リスト!$A26="","",申請リスト!C26)</f>
        <v/>
      </c>
      <c r="M24" s="2" t="str">
        <f>IF(申請リスト!$A26="","",申請リスト!D26)</f>
        <v/>
      </c>
      <c r="N24" s="2" t="str">
        <f>IF(申請リスト!$A26="","",1)</f>
        <v/>
      </c>
      <c r="O24" s="2" t="str">
        <f>IF(申請リスト!$A26="","",申請リスト!J26)</f>
        <v/>
      </c>
      <c r="P24" s="2" t="str">
        <f>IF(申請リスト!$A26="","",申請リスト!K26)</f>
        <v/>
      </c>
      <c r="Q24" s="2" t="str">
        <f>IF(申請リスト!$A26="","",申請リスト!L26)</f>
        <v/>
      </c>
      <c r="R24" s="2"/>
      <c r="S24" s="2" t="str">
        <f>IF(申請リスト!$A26="","",申請リスト!M26)</f>
        <v/>
      </c>
      <c r="T24" s="2" t="str">
        <f>IF(申請リスト!$A26="","",申請リスト!N26)</f>
        <v/>
      </c>
      <c r="U24" s="2" t="str">
        <f>IF(申請リスト!$A26="","",申請リスト!O26)</f>
        <v/>
      </c>
      <c r="V24" s="2"/>
      <c r="W24" s="2"/>
      <c r="X24" s="2" t="str">
        <f>IF(申請リスト!$A26="","",申請リスト!P26)</f>
        <v/>
      </c>
      <c r="Y24" s="2" t="str">
        <f>IF(申請リスト!$A26="","",申請リスト!Q26)</f>
        <v/>
      </c>
      <c r="Z24" s="2"/>
      <c r="AA24" s="2" t="str">
        <f>IF(申請リスト!$A26="","",申請リスト!R26)</f>
        <v/>
      </c>
      <c r="AB24" s="2"/>
      <c r="AC24" s="2"/>
      <c r="AD24" s="2"/>
      <c r="AE24" s="2"/>
      <c r="AF24" s="2"/>
      <c r="AG24" s="2" t="str">
        <f t="shared" si="1"/>
        <v xml:space="preserve"> </v>
      </c>
      <c r="AH24" s="2" t="str">
        <f>IF(申請リスト!$A26="","",申請リスト!E26)</f>
        <v/>
      </c>
      <c r="AI24" s="2" t="str">
        <f>IF(申請リスト!$A26="","",申請リスト!F26)</f>
        <v/>
      </c>
      <c r="AJ24" s="2"/>
    </row>
    <row r="25" spans="1:36" x14ac:dyDescent="0.45">
      <c r="A25" s="2"/>
      <c r="B25" s="2">
        <f>IF(申請リスト!$A27="",0,1)</f>
        <v>0</v>
      </c>
      <c r="C25" s="2" t="str">
        <f t="shared" si="0"/>
        <v xml:space="preserve"> </v>
      </c>
      <c r="D25" s="2" t="str">
        <f>IF(申請リスト!$A27="","",申請リスト!G27)</f>
        <v/>
      </c>
      <c r="E25" s="2" t="str">
        <f ca="1">IF(申請リスト!$A27="","",CONCATENATE(MID(data!$E$2,(RANDBETWEEN(1,LEN(data!$E$2))),1),MID(data!$E$2,(RANDBETWEEN(1,LEN(data!$E$2))),1),MID(data!$E$2,(RANDBETWEEN(1,LEN(data!$E$2))),1),MID(data!$E$2,(RANDBETWEEN(1,LEN(data!$E$2))),1),MID(data!$E$2,(RANDBETWEEN(1,LEN(data!$E$2))),1),LOWER(_xlfn.BASE(ROW(),36,3))))</f>
        <v/>
      </c>
      <c r="F25" s="2" t="str">
        <f>IF(申請リスト!$A27="","",1)</f>
        <v/>
      </c>
      <c r="G25" s="2" t="str">
        <f>IF(申請リスト!$A27="","","WD00;W000-All;W200-Limited")</f>
        <v/>
      </c>
      <c r="H25" s="2" t="str">
        <f>IF(申請リスト!$A27="","","WD00")</f>
        <v/>
      </c>
      <c r="I25" s="2" t="str">
        <f>IF(申請リスト!$A27="","",IF(申請リスト!H27="Japanese / 日本語","ja",IF(申請リスト!H27="English / 英語","en",IF(申請リスト!H27="Chinese / 中国語","zh-hans",""))))</f>
        <v/>
      </c>
      <c r="J25" s="2" t="str">
        <f>IF(申請リスト!$A27="","",申請リスト!I27)</f>
        <v/>
      </c>
      <c r="K25" s="2" t="str">
        <f>IF(申請リスト!$A27="","",L25&amp;" "&amp;M25)</f>
        <v/>
      </c>
      <c r="L25" s="2" t="str">
        <f>IF(申請リスト!$A27="","",申請リスト!C27)</f>
        <v/>
      </c>
      <c r="M25" s="2" t="str">
        <f>IF(申請リスト!$A27="","",申請リスト!D27)</f>
        <v/>
      </c>
      <c r="N25" s="2" t="str">
        <f>IF(申請リスト!$A27="","",1)</f>
        <v/>
      </c>
      <c r="O25" s="2" t="str">
        <f>IF(申請リスト!$A27="","",申請リスト!J27)</f>
        <v/>
      </c>
      <c r="P25" s="2" t="str">
        <f>IF(申請リスト!$A27="","",申請リスト!K27)</f>
        <v/>
      </c>
      <c r="Q25" s="2" t="str">
        <f>IF(申請リスト!$A27="","",申請リスト!L27)</f>
        <v/>
      </c>
      <c r="R25" s="2"/>
      <c r="S25" s="2" t="str">
        <f>IF(申請リスト!$A27="","",申請リスト!M27)</f>
        <v/>
      </c>
      <c r="T25" s="2" t="str">
        <f>IF(申請リスト!$A27="","",申請リスト!N27)</f>
        <v/>
      </c>
      <c r="U25" s="2" t="str">
        <f>IF(申請リスト!$A27="","",申請リスト!O27)</f>
        <v/>
      </c>
      <c r="V25" s="2"/>
      <c r="W25" s="2"/>
      <c r="X25" s="2" t="str">
        <f>IF(申請リスト!$A27="","",申請リスト!P27)</f>
        <v/>
      </c>
      <c r="Y25" s="2" t="str">
        <f>IF(申請リスト!$A27="","",申請リスト!Q27)</f>
        <v/>
      </c>
      <c r="Z25" s="2"/>
      <c r="AA25" s="2" t="str">
        <f>IF(申請リスト!$A27="","",申請リスト!R27)</f>
        <v/>
      </c>
      <c r="AB25" s="2"/>
      <c r="AC25" s="2"/>
      <c r="AD25" s="2"/>
      <c r="AE25" s="2"/>
      <c r="AF25" s="2"/>
      <c r="AG25" s="2" t="str">
        <f t="shared" si="1"/>
        <v xml:space="preserve"> </v>
      </c>
      <c r="AH25" s="2" t="str">
        <f>IF(申請リスト!$A27="","",申請リスト!E27)</f>
        <v/>
      </c>
      <c r="AI25" s="2" t="str">
        <f>IF(申請リスト!$A27="","",申請リスト!F27)</f>
        <v/>
      </c>
      <c r="AJ25" s="2"/>
    </row>
    <row r="26" spans="1:36" x14ac:dyDescent="0.45">
      <c r="A26" s="2"/>
      <c r="B26" s="2">
        <f>IF(申請リスト!$A28="",0,1)</f>
        <v>0</v>
      </c>
      <c r="C26" s="2" t="str">
        <f t="shared" si="0"/>
        <v xml:space="preserve"> </v>
      </c>
      <c r="D26" s="2" t="str">
        <f>IF(申請リスト!$A28="","",申請リスト!G28)</f>
        <v/>
      </c>
      <c r="E26" s="2" t="str">
        <f ca="1">IF(申請リスト!$A28="","",CONCATENATE(MID(data!$E$2,(RANDBETWEEN(1,LEN(data!$E$2))),1),MID(data!$E$2,(RANDBETWEEN(1,LEN(data!$E$2))),1),MID(data!$E$2,(RANDBETWEEN(1,LEN(data!$E$2))),1),MID(data!$E$2,(RANDBETWEEN(1,LEN(data!$E$2))),1),MID(data!$E$2,(RANDBETWEEN(1,LEN(data!$E$2))),1),LOWER(_xlfn.BASE(ROW(),36,3))))</f>
        <v/>
      </c>
      <c r="F26" s="2" t="str">
        <f>IF(申請リスト!$A28="","",1)</f>
        <v/>
      </c>
      <c r="G26" s="2" t="str">
        <f>IF(申請リスト!$A28="","","WD00;W000-All;W200-Limited")</f>
        <v/>
      </c>
      <c r="H26" s="2" t="str">
        <f>IF(申請リスト!$A28="","","WD00")</f>
        <v/>
      </c>
      <c r="I26" s="2" t="str">
        <f>IF(申請リスト!$A28="","",IF(申請リスト!H28="Japanese / 日本語","ja",IF(申請リスト!H28="English / 英語","en",IF(申請リスト!H28="Chinese / 中国語","zh-hans",""))))</f>
        <v/>
      </c>
      <c r="J26" s="2" t="str">
        <f>IF(申請リスト!$A28="","",申請リスト!I28)</f>
        <v/>
      </c>
      <c r="K26" s="2" t="str">
        <f>IF(申請リスト!$A28="","",L26&amp;" "&amp;M26)</f>
        <v/>
      </c>
      <c r="L26" s="2" t="str">
        <f>IF(申請リスト!$A28="","",申請リスト!C28)</f>
        <v/>
      </c>
      <c r="M26" s="2" t="str">
        <f>IF(申請リスト!$A28="","",申請リスト!D28)</f>
        <v/>
      </c>
      <c r="N26" s="2" t="str">
        <f>IF(申請リスト!$A28="","",1)</f>
        <v/>
      </c>
      <c r="O26" s="2" t="str">
        <f>IF(申請リスト!$A28="","",申請リスト!J28)</f>
        <v/>
      </c>
      <c r="P26" s="2" t="str">
        <f>IF(申請リスト!$A28="","",申請リスト!K28)</f>
        <v/>
      </c>
      <c r="Q26" s="2" t="str">
        <f>IF(申請リスト!$A28="","",申請リスト!L28)</f>
        <v/>
      </c>
      <c r="R26" s="2"/>
      <c r="S26" s="2" t="str">
        <f>IF(申請リスト!$A28="","",申請リスト!M28)</f>
        <v/>
      </c>
      <c r="T26" s="2" t="str">
        <f>IF(申請リスト!$A28="","",申請リスト!N28)</f>
        <v/>
      </c>
      <c r="U26" s="2" t="str">
        <f>IF(申請リスト!$A28="","",申請リスト!O28)</f>
        <v/>
      </c>
      <c r="V26" s="2"/>
      <c r="W26" s="2"/>
      <c r="X26" s="2" t="str">
        <f>IF(申請リスト!$A28="","",申請リスト!P28)</f>
        <v/>
      </c>
      <c r="Y26" s="2" t="str">
        <f>IF(申請リスト!$A28="","",申請リスト!Q28)</f>
        <v/>
      </c>
      <c r="Z26" s="2"/>
      <c r="AA26" s="2" t="str">
        <f>IF(申請リスト!$A28="","",申請リスト!R28)</f>
        <v/>
      </c>
      <c r="AB26" s="2"/>
      <c r="AC26" s="2"/>
      <c r="AD26" s="2"/>
      <c r="AE26" s="2"/>
      <c r="AF26" s="2"/>
      <c r="AG26" s="2" t="str">
        <f t="shared" si="1"/>
        <v xml:space="preserve"> </v>
      </c>
      <c r="AH26" s="2" t="str">
        <f>IF(申請リスト!$A28="","",申請リスト!E28)</f>
        <v/>
      </c>
      <c r="AI26" s="2" t="str">
        <f>IF(申請リスト!$A28="","",申請リスト!F28)</f>
        <v/>
      </c>
      <c r="AJ26" s="2"/>
    </row>
    <row r="27" spans="1:36" x14ac:dyDescent="0.45">
      <c r="A27" s="2"/>
      <c r="B27" s="2">
        <f>IF(申請リスト!$A29="",0,1)</f>
        <v>0</v>
      </c>
      <c r="C27" s="2" t="str">
        <f t="shared" si="0"/>
        <v xml:space="preserve"> </v>
      </c>
      <c r="D27" s="2" t="str">
        <f>IF(申請リスト!$A29="","",申請リスト!G29)</f>
        <v/>
      </c>
      <c r="E27" s="2" t="str">
        <f ca="1">IF(申請リスト!$A29="","",CONCATENATE(MID(data!$E$2,(RANDBETWEEN(1,LEN(data!$E$2))),1),MID(data!$E$2,(RANDBETWEEN(1,LEN(data!$E$2))),1),MID(data!$E$2,(RANDBETWEEN(1,LEN(data!$E$2))),1),MID(data!$E$2,(RANDBETWEEN(1,LEN(data!$E$2))),1),MID(data!$E$2,(RANDBETWEEN(1,LEN(data!$E$2))),1),LOWER(_xlfn.BASE(ROW(),36,3))))</f>
        <v/>
      </c>
      <c r="F27" s="2" t="str">
        <f>IF(申請リスト!$A29="","",1)</f>
        <v/>
      </c>
      <c r="G27" s="2" t="str">
        <f>IF(申請リスト!$A29="","","WD00;W000-All;W200-Limited")</f>
        <v/>
      </c>
      <c r="H27" s="2" t="str">
        <f>IF(申請リスト!$A29="","","WD00")</f>
        <v/>
      </c>
      <c r="I27" s="2" t="str">
        <f>IF(申請リスト!$A29="","",IF(申請リスト!H29="Japanese / 日本語","ja",IF(申請リスト!H29="English / 英語","en",IF(申請リスト!H29="Chinese / 中国語","zh-hans",""))))</f>
        <v/>
      </c>
      <c r="J27" s="2" t="str">
        <f>IF(申請リスト!$A29="","",申請リスト!I29)</f>
        <v/>
      </c>
      <c r="K27" s="2" t="str">
        <f>IF(申請リスト!$A29="","",L27&amp;" "&amp;M27)</f>
        <v/>
      </c>
      <c r="L27" s="2" t="str">
        <f>IF(申請リスト!$A29="","",申請リスト!C29)</f>
        <v/>
      </c>
      <c r="M27" s="2" t="str">
        <f>IF(申請リスト!$A29="","",申請リスト!D29)</f>
        <v/>
      </c>
      <c r="N27" s="2" t="str">
        <f>IF(申請リスト!$A29="","",1)</f>
        <v/>
      </c>
      <c r="O27" s="2" t="str">
        <f>IF(申請リスト!$A29="","",申請リスト!J29)</f>
        <v/>
      </c>
      <c r="P27" s="2" t="str">
        <f>IF(申請リスト!$A29="","",申請リスト!K29)</f>
        <v/>
      </c>
      <c r="Q27" s="2" t="str">
        <f>IF(申請リスト!$A29="","",申請リスト!L29)</f>
        <v/>
      </c>
      <c r="R27" s="2"/>
      <c r="S27" s="2" t="str">
        <f>IF(申請リスト!$A29="","",申請リスト!M29)</f>
        <v/>
      </c>
      <c r="T27" s="2" t="str">
        <f>IF(申請リスト!$A29="","",申請リスト!N29)</f>
        <v/>
      </c>
      <c r="U27" s="2" t="str">
        <f>IF(申請リスト!$A29="","",申請リスト!O29)</f>
        <v/>
      </c>
      <c r="V27" s="2"/>
      <c r="W27" s="2"/>
      <c r="X27" s="2" t="str">
        <f>IF(申請リスト!$A29="","",申請リスト!P29)</f>
        <v/>
      </c>
      <c r="Y27" s="2" t="str">
        <f>IF(申請リスト!$A29="","",申請リスト!Q29)</f>
        <v/>
      </c>
      <c r="Z27" s="2"/>
      <c r="AA27" s="2" t="str">
        <f>IF(申請リスト!$A29="","",申請リスト!R29)</f>
        <v/>
      </c>
      <c r="AB27" s="2"/>
      <c r="AC27" s="2"/>
      <c r="AD27" s="2"/>
      <c r="AE27" s="2"/>
      <c r="AF27" s="2"/>
      <c r="AG27" s="2" t="str">
        <f t="shared" si="1"/>
        <v xml:space="preserve"> </v>
      </c>
      <c r="AH27" s="2" t="str">
        <f>IF(申請リスト!$A29="","",申請リスト!E29)</f>
        <v/>
      </c>
      <c r="AI27" s="2" t="str">
        <f>IF(申請リスト!$A29="","",申請リスト!F29)</f>
        <v/>
      </c>
      <c r="AJ27" s="2"/>
    </row>
    <row r="28" spans="1:36" x14ac:dyDescent="0.45">
      <c r="A28" s="2"/>
      <c r="B28" s="2">
        <f>IF(申請リスト!$A30="",0,1)</f>
        <v>0</v>
      </c>
      <c r="C28" s="2" t="str">
        <f t="shared" si="0"/>
        <v xml:space="preserve"> </v>
      </c>
      <c r="D28" s="2" t="str">
        <f>IF(申請リスト!$A30="","",申請リスト!G30)</f>
        <v/>
      </c>
      <c r="E28" s="2" t="str">
        <f ca="1">IF(申請リスト!$A30="","",CONCATENATE(MID(data!$E$2,(RANDBETWEEN(1,LEN(data!$E$2))),1),MID(data!$E$2,(RANDBETWEEN(1,LEN(data!$E$2))),1),MID(data!$E$2,(RANDBETWEEN(1,LEN(data!$E$2))),1),MID(data!$E$2,(RANDBETWEEN(1,LEN(data!$E$2))),1),MID(data!$E$2,(RANDBETWEEN(1,LEN(data!$E$2))),1),LOWER(_xlfn.BASE(ROW(),36,3))))</f>
        <v/>
      </c>
      <c r="F28" s="2" t="str">
        <f>IF(申請リスト!$A30="","",1)</f>
        <v/>
      </c>
      <c r="G28" s="2" t="str">
        <f>IF(申請リスト!$A30="","","WD00;W000-All;W200-Limited")</f>
        <v/>
      </c>
      <c r="H28" s="2" t="str">
        <f>IF(申請リスト!$A30="","","WD00")</f>
        <v/>
      </c>
      <c r="I28" s="2" t="str">
        <f>IF(申請リスト!$A30="","",IF(申請リスト!H30="Japanese / 日本語","ja",IF(申請リスト!H30="English / 英語","en",IF(申請リスト!H30="Chinese / 中国語","zh-hans",""))))</f>
        <v/>
      </c>
      <c r="J28" s="2" t="str">
        <f>IF(申請リスト!$A30="","",申請リスト!I30)</f>
        <v/>
      </c>
      <c r="K28" s="2" t="str">
        <f>IF(申請リスト!$A30="","",L28&amp;" "&amp;M28)</f>
        <v/>
      </c>
      <c r="L28" s="2" t="str">
        <f>IF(申請リスト!$A30="","",申請リスト!C30)</f>
        <v/>
      </c>
      <c r="M28" s="2" t="str">
        <f>IF(申請リスト!$A30="","",申請リスト!D30)</f>
        <v/>
      </c>
      <c r="N28" s="2" t="str">
        <f>IF(申請リスト!$A30="","",1)</f>
        <v/>
      </c>
      <c r="O28" s="2" t="str">
        <f>IF(申請リスト!$A30="","",申請リスト!J30)</f>
        <v/>
      </c>
      <c r="P28" s="2" t="str">
        <f>IF(申請リスト!$A30="","",申請リスト!K30)</f>
        <v/>
      </c>
      <c r="Q28" s="2" t="str">
        <f>IF(申請リスト!$A30="","",申請リスト!L30)</f>
        <v/>
      </c>
      <c r="R28" s="2"/>
      <c r="S28" s="2" t="str">
        <f>IF(申請リスト!$A30="","",申請リスト!M30)</f>
        <v/>
      </c>
      <c r="T28" s="2" t="str">
        <f>IF(申請リスト!$A30="","",申請リスト!N30)</f>
        <v/>
      </c>
      <c r="U28" s="2" t="str">
        <f>IF(申請リスト!$A30="","",申請リスト!O30)</f>
        <v/>
      </c>
      <c r="V28" s="2"/>
      <c r="W28" s="2"/>
      <c r="X28" s="2" t="str">
        <f>IF(申請リスト!$A30="","",申請リスト!P30)</f>
        <v/>
      </c>
      <c r="Y28" s="2" t="str">
        <f>IF(申請リスト!$A30="","",申請リスト!Q30)</f>
        <v/>
      </c>
      <c r="Z28" s="2"/>
      <c r="AA28" s="2" t="str">
        <f>IF(申請リスト!$A30="","",申請リスト!R30)</f>
        <v/>
      </c>
      <c r="AB28" s="2"/>
      <c r="AC28" s="2"/>
      <c r="AD28" s="2"/>
      <c r="AE28" s="2"/>
      <c r="AF28" s="2"/>
      <c r="AG28" s="2" t="str">
        <f t="shared" si="1"/>
        <v xml:space="preserve"> </v>
      </c>
      <c r="AH28" s="2" t="str">
        <f>IF(申請リスト!$A30="","",申請リスト!E30)</f>
        <v/>
      </c>
      <c r="AI28" s="2" t="str">
        <f>IF(申請リスト!$A30="","",申請リスト!F30)</f>
        <v/>
      </c>
      <c r="AJ28" s="2"/>
    </row>
    <row r="29" spans="1:36" x14ac:dyDescent="0.45">
      <c r="A29" s="2"/>
      <c r="B29" s="2">
        <f>IF(申請リスト!$A31="",0,1)</f>
        <v>0</v>
      </c>
      <c r="C29" s="2" t="str">
        <f t="shared" si="0"/>
        <v xml:space="preserve"> </v>
      </c>
      <c r="D29" s="2" t="str">
        <f>IF(申請リスト!$A31="","",申請リスト!G31)</f>
        <v/>
      </c>
      <c r="E29" s="2" t="str">
        <f ca="1">IF(申請リスト!$A31="","",CONCATENATE(MID(data!$E$2,(RANDBETWEEN(1,LEN(data!$E$2))),1),MID(data!$E$2,(RANDBETWEEN(1,LEN(data!$E$2))),1),MID(data!$E$2,(RANDBETWEEN(1,LEN(data!$E$2))),1),MID(data!$E$2,(RANDBETWEEN(1,LEN(data!$E$2))),1),MID(data!$E$2,(RANDBETWEEN(1,LEN(data!$E$2))),1),LOWER(_xlfn.BASE(ROW(),36,3))))</f>
        <v/>
      </c>
      <c r="F29" s="2" t="str">
        <f>IF(申請リスト!$A31="","",1)</f>
        <v/>
      </c>
      <c r="G29" s="2" t="str">
        <f>IF(申請リスト!$A31="","","WD00;W000-All;W200-Limited")</f>
        <v/>
      </c>
      <c r="H29" s="2" t="str">
        <f>IF(申請リスト!$A31="","","WD00")</f>
        <v/>
      </c>
      <c r="I29" s="2" t="str">
        <f>IF(申請リスト!$A31="","",IF(申請リスト!H31="Japanese / 日本語","ja",IF(申請リスト!H31="English / 英語","en",IF(申請リスト!H31="Chinese / 中国語","zh-hans",""))))</f>
        <v/>
      </c>
      <c r="J29" s="2" t="str">
        <f>IF(申請リスト!$A31="","",申請リスト!I31)</f>
        <v/>
      </c>
      <c r="K29" s="2" t="str">
        <f>IF(申請リスト!$A31="","",L29&amp;" "&amp;M29)</f>
        <v/>
      </c>
      <c r="L29" s="2" t="str">
        <f>IF(申請リスト!$A31="","",申請リスト!C31)</f>
        <v/>
      </c>
      <c r="M29" s="2" t="str">
        <f>IF(申請リスト!$A31="","",申請リスト!D31)</f>
        <v/>
      </c>
      <c r="N29" s="2" t="str">
        <f>IF(申請リスト!$A31="","",1)</f>
        <v/>
      </c>
      <c r="O29" s="2" t="str">
        <f>IF(申請リスト!$A31="","",申請リスト!J31)</f>
        <v/>
      </c>
      <c r="P29" s="2" t="str">
        <f>IF(申請リスト!$A31="","",申請リスト!K31)</f>
        <v/>
      </c>
      <c r="Q29" s="2" t="str">
        <f>IF(申請リスト!$A31="","",申請リスト!L31)</f>
        <v/>
      </c>
      <c r="R29" s="2"/>
      <c r="S29" s="2" t="str">
        <f>IF(申請リスト!$A31="","",申請リスト!M31)</f>
        <v/>
      </c>
      <c r="T29" s="2" t="str">
        <f>IF(申請リスト!$A31="","",申請リスト!N31)</f>
        <v/>
      </c>
      <c r="U29" s="2" t="str">
        <f>IF(申請リスト!$A31="","",申請リスト!O31)</f>
        <v/>
      </c>
      <c r="V29" s="2"/>
      <c r="W29" s="2"/>
      <c r="X29" s="2" t="str">
        <f>IF(申請リスト!$A31="","",申請リスト!P31)</f>
        <v/>
      </c>
      <c r="Y29" s="2" t="str">
        <f>IF(申請リスト!$A31="","",申請リスト!Q31)</f>
        <v/>
      </c>
      <c r="Z29" s="2"/>
      <c r="AA29" s="2" t="str">
        <f>IF(申請リスト!$A31="","",申請リスト!R31)</f>
        <v/>
      </c>
      <c r="AB29" s="2"/>
      <c r="AC29" s="2"/>
      <c r="AD29" s="2"/>
      <c r="AE29" s="2"/>
      <c r="AF29" s="2"/>
      <c r="AG29" s="2" t="str">
        <f t="shared" si="1"/>
        <v xml:space="preserve"> </v>
      </c>
      <c r="AH29" s="2" t="str">
        <f>IF(申請リスト!$A31="","",申請リスト!E31)</f>
        <v/>
      </c>
      <c r="AI29" s="2" t="str">
        <f>IF(申請リスト!$A31="","",申請リスト!F31)</f>
        <v/>
      </c>
      <c r="AJ29" s="2"/>
    </row>
    <row r="30" spans="1:36" x14ac:dyDescent="0.45">
      <c r="A30" s="2"/>
      <c r="B30" s="2">
        <f>IF(申請リスト!$A32="",0,1)</f>
        <v>0</v>
      </c>
      <c r="C30" s="2" t="str">
        <f t="shared" si="0"/>
        <v xml:space="preserve"> </v>
      </c>
      <c r="D30" s="2" t="str">
        <f>IF(申請リスト!$A32="","",申請リスト!G32)</f>
        <v/>
      </c>
      <c r="E30" s="2" t="str">
        <f ca="1">IF(申請リスト!$A32="","",CONCATENATE(MID(data!$E$2,(RANDBETWEEN(1,LEN(data!$E$2))),1),MID(data!$E$2,(RANDBETWEEN(1,LEN(data!$E$2))),1),MID(data!$E$2,(RANDBETWEEN(1,LEN(data!$E$2))),1),MID(data!$E$2,(RANDBETWEEN(1,LEN(data!$E$2))),1),MID(data!$E$2,(RANDBETWEEN(1,LEN(data!$E$2))),1),LOWER(_xlfn.BASE(ROW(),36,3))))</f>
        <v/>
      </c>
      <c r="F30" s="2" t="str">
        <f>IF(申請リスト!$A32="","",1)</f>
        <v/>
      </c>
      <c r="G30" s="2" t="str">
        <f>IF(申請リスト!$A32="","","WD00;W000-All;W200-Limited")</f>
        <v/>
      </c>
      <c r="H30" s="2" t="str">
        <f>IF(申請リスト!$A32="","","WD00")</f>
        <v/>
      </c>
      <c r="I30" s="2" t="str">
        <f>IF(申請リスト!$A32="","",IF(申請リスト!H32="Japanese / 日本語","ja",IF(申請リスト!H32="English / 英語","en",IF(申請リスト!H32="Chinese / 中国語","zh-hans",""))))</f>
        <v/>
      </c>
      <c r="J30" s="2" t="str">
        <f>IF(申請リスト!$A32="","",申請リスト!I32)</f>
        <v/>
      </c>
      <c r="K30" s="2" t="str">
        <f>IF(申請リスト!$A32="","",L30&amp;" "&amp;M30)</f>
        <v/>
      </c>
      <c r="L30" s="2" t="str">
        <f>IF(申請リスト!$A32="","",申請リスト!C32)</f>
        <v/>
      </c>
      <c r="M30" s="2" t="str">
        <f>IF(申請リスト!$A32="","",申請リスト!D32)</f>
        <v/>
      </c>
      <c r="N30" s="2" t="str">
        <f>IF(申請リスト!$A32="","",1)</f>
        <v/>
      </c>
      <c r="O30" s="2" t="str">
        <f>IF(申請リスト!$A32="","",申請リスト!J32)</f>
        <v/>
      </c>
      <c r="P30" s="2" t="str">
        <f>IF(申請リスト!$A32="","",申請リスト!K32)</f>
        <v/>
      </c>
      <c r="Q30" s="2" t="str">
        <f>IF(申請リスト!$A32="","",申請リスト!L32)</f>
        <v/>
      </c>
      <c r="R30" s="2"/>
      <c r="S30" s="2" t="str">
        <f>IF(申請リスト!$A32="","",申請リスト!M32)</f>
        <v/>
      </c>
      <c r="T30" s="2" t="str">
        <f>IF(申請リスト!$A32="","",申請リスト!N32)</f>
        <v/>
      </c>
      <c r="U30" s="2" t="str">
        <f>IF(申請リスト!$A32="","",申請リスト!O32)</f>
        <v/>
      </c>
      <c r="V30" s="2"/>
      <c r="W30" s="2"/>
      <c r="X30" s="2" t="str">
        <f>IF(申請リスト!$A32="","",申請リスト!P32)</f>
        <v/>
      </c>
      <c r="Y30" s="2" t="str">
        <f>IF(申請リスト!$A32="","",申請リスト!Q32)</f>
        <v/>
      </c>
      <c r="Z30" s="2"/>
      <c r="AA30" s="2" t="str">
        <f>IF(申請リスト!$A32="","",申請リスト!R32)</f>
        <v/>
      </c>
      <c r="AB30" s="2"/>
      <c r="AC30" s="2"/>
      <c r="AD30" s="2"/>
      <c r="AE30" s="2"/>
      <c r="AF30" s="2"/>
      <c r="AG30" s="2" t="str">
        <f t="shared" si="1"/>
        <v xml:space="preserve"> </v>
      </c>
      <c r="AH30" s="2" t="str">
        <f>IF(申請リスト!$A32="","",申請リスト!E32)</f>
        <v/>
      </c>
      <c r="AI30" s="2" t="str">
        <f>IF(申請リスト!$A32="","",申請リスト!F32)</f>
        <v/>
      </c>
      <c r="AJ30" s="2"/>
    </row>
    <row r="31" spans="1:36" x14ac:dyDescent="0.45">
      <c r="A31" s="2"/>
      <c r="B31" s="2">
        <f>IF(申請リスト!$A33="",0,1)</f>
        <v>0</v>
      </c>
      <c r="C31" s="2" t="str">
        <f t="shared" si="0"/>
        <v xml:space="preserve"> </v>
      </c>
      <c r="D31" s="2" t="str">
        <f>IF(申請リスト!$A33="","",申請リスト!G33)</f>
        <v/>
      </c>
      <c r="E31" s="2" t="str">
        <f ca="1">IF(申請リスト!$A33="","",CONCATENATE(MID(data!$E$2,(RANDBETWEEN(1,LEN(data!$E$2))),1),MID(data!$E$2,(RANDBETWEEN(1,LEN(data!$E$2))),1),MID(data!$E$2,(RANDBETWEEN(1,LEN(data!$E$2))),1),MID(data!$E$2,(RANDBETWEEN(1,LEN(data!$E$2))),1),MID(data!$E$2,(RANDBETWEEN(1,LEN(data!$E$2))),1),LOWER(_xlfn.BASE(ROW(),36,3))))</f>
        <v/>
      </c>
      <c r="F31" s="2" t="str">
        <f>IF(申請リスト!$A33="","",1)</f>
        <v/>
      </c>
      <c r="G31" s="2" t="str">
        <f>IF(申請リスト!$A33="","","WD00;W000-All;W200-Limited")</f>
        <v/>
      </c>
      <c r="H31" s="2" t="str">
        <f>IF(申請リスト!$A33="","","WD00")</f>
        <v/>
      </c>
      <c r="I31" s="2" t="str">
        <f>IF(申請リスト!$A33="","",IF(申請リスト!H33="Japanese / 日本語","ja",IF(申請リスト!H33="English / 英語","en",IF(申請リスト!H33="Chinese / 中国語","zh-hans",""))))</f>
        <v/>
      </c>
      <c r="J31" s="2" t="str">
        <f>IF(申請リスト!$A33="","",申請リスト!I33)</f>
        <v/>
      </c>
      <c r="K31" s="2" t="str">
        <f>IF(申請リスト!$A33="","",L31&amp;" "&amp;M31)</f>
        <v/>
      </c>
      <c r="L31" s="2" t="str">
        <f>IF(申請リスト!$A33="","",申請リスト!C33)</f>
        <v/>
      </c>
      <c r="M31" s="2" t="str">
        <f>IF(申請リスト!$A33="","",申請リスト!D33)</f>
        <v/>
      </c>
      <c r="N31" s="2" t="str">
        <f>IF(申請リスト!$A33="","",1)</f>
        <v/>
      </c>
      <c r="O31" s="2" t="str">
        <f>IF(申請リスト!$A33="","",申請リスト!J33)</f>
        <v/>
      </c>
      <c r="P31" s="2" t="str">
        <f>IF(申請リスト!$A33="","",申請リスト!K33)</f>
        <v/>
      </c>
      <c r="Q31" s="2" t="str">
        <f>IF(申請リスト!$A33="","",申請リスト!L33)</f>
        <v/>
      </c>
      <c r="R31" s="2"/>
      <c r="S31" s="2" t="str">
        <f>IF(申請リスト!$A33="","",申請リスト!M33)</f>
        <v/>
      </c>
      <c r="T31" s="2" t="str">
        <f>IF(申請リスト!$A33="","",申請リスト!N33)</f>
        <v/>
      </c>
      <c r="U31" s="2" t="str">
        <f>IF(申請リスト!$A33="","",申請リスト!O33)</f>
        <v/>
      </c>
      <c r="V31" s="2"/>
      <c r="W31" s="2"/>
      <c r="X31" s="2" t="str">
        <f>IF(申請リスト!$A33="","",申請リスト!P33)</f>
        <v/>
      </c>
      <c r="Y31" s="2" t="str">
        <f>IF(申請リスト!$A33="","",申請リスト!Q33)</f>
        <v/>
      </c>
      <c r="Z31" s="2"/>
      <c r="AA31" s="2" t="str">
        <f>IF(申請リスト!$A33="","",申請リスト!R33)</f>
        <v/>
      </c>
      <c r="AB31" s="2"/>
      <c r="AC31" s="2"/>
      <c r="AD31" s="2"/>
      <c r="AE31" s="2"/>
      <c r="AF31" s="2"/>
      <c r="AG31" s="2" t="str">
        <f t="shared" si="1"/>
        <v xml:space="preserve"> </v>
      </c>
      <c r="AH31" s="2" t="str">
        <f>IF(申請リスト!$A33="","",申請リスト!E33)</f>
        <v/>
      </c>
      <c r="AI31" s="2" t="str">
        <f>IF(申請リスト!$A33="","",申請リスト!F33)</f>
        <v/>
      </c>
      <c r="AJ31" s="2"/>
    </row>
    <row r="32" spans="1:36" x14ac:dyDescent="0.45">
      <c r="A32" s="2"/>
      <c r="B32" s="2">
        <f>IF(申請リスト!$A34="",0,1)</f>
        <v>0</v>
      </c>
      <c r="C32" s="2" t="str">
        <f t="shared" si="0"/>
        <v xml:space="preserve"> </v>
      </c>
      <c r="D32" s="2" t="str">
        <f>IF(申請リスト!$A34="","",申請リスト!G34)</f>
        <v/>
      </c>
      <c r="E32" s="2" t="str">
        <f ca="1">IF(申請リスト!$A34="","",CONCATENATE(MID(data!$E$2,(RANDBETWEEN(1,LEN(data!$E$2))),1),MID(data!$E$2,(RANDBETWEEN(1,LEN(data!$E$2))),1),MID(data!$E$2,(RANDBETWEEN(1,LEN(data!$E$2))),1),MID(data!$E$2,(RANDBETWEEN(1,LEN(data!$E$2))),1),MID(data!$E$2,(RANDBETWEEN(1,LEN(data!$E$2))),1),LOWER(_xlfn.BASE(ROW(),36,3))))</f>
        <v/>
      </c>
      <c r="F32" s="2" t="str">
        <f>IF(申請リスト!$A34="","",1)</f>
        <v/>
      </c>
      <c r="G32" s="2" t="str">
        <f>IF(申請リスト!$A34="","","WD00;W000-All;W200-Limited")</f>
        <v/>
      </c>
      <c r="H32" s="2" t="str">
        <f>IF(申請リスト!$A34="","","WD00")</f>
        <v/>
      </c>
      <c r="I32" s="2" t="str">
        <f>IF(申請リスト!$A34="","",IF(申請リスト!H34="Japanese / 日本語","ja",IF(申請リスト!H34="English / 英語","en",IF(申請リスト!H34="Chinese / 中国語","zh-hans",""))))</f>
        <v/>
      </c>
      <c r="J32" s="2" t="str">
        <f>IF(申請リスト!$A34="","",申請リスト!I34)</f>
        <v/>
      </c>
      <c r="K32" s="2" t="str">
        <f>IF(申請リスト!$A34="","",L32&amp;" "&amp;M32)</f>
        <v/>
      </c>
      <c r="L32" s="2" t="str">
        <f>IF(申請リスト!$A34="","",申請リスト!C34)</f>
        <v/>
      </c>
      <c r="M32" s="2" t="str">
        <f>IF(申請リスト!$A34="","",申請リスト!D34)</f>
        <v/>
      </c>
      <c r="N32" s="2" t="str">
        <f>IF(申請リスト!$A34="","",1)</f>
        <v/>
      </c>
      <c r="O32" s="2" t="str">
        <f>IF(申請リスト!$A34="","",申請リスト!J34)</f>
        <v/>
      </c>
      <c r="P32" s="2" t="str">
        <f>IF(申請リスト!$A34="","",申請リスト!K34)</f>
        <v/>
      </c>
      <c r="Q32" s="2" t="str">
        <f>IF(申請リスト!$A34="","",申請リスト!L34)</f>
        <v/>
      </c>
      <c r="R32" s="2"/>
      <c r="S32" s="2" t="str">
        <f>IF(申請リスト!$A34="","",申請リスト!M34)</f>
        <v/>
      </c>
      <c r="T32" s="2" t="str">
        <f>IF(申請リスト!$A34="","",申請リスト!N34)</f>
        <v/>
      </c>
      <c r="U32" s="2" t="str">
        <f>IF(申請リスト!$A34="","",申請リスト!O34)</f>
        <v/>
      </c>
      <c r="V32" s="2"/>
      <c r="W32" s="2"/>
      <c r="X32" s="2" t="str">
        <f>IF(申請リスト!$A34="","",申請リスト!P34)</f>
        <v/>
      </c>
      <c r="Y32" s="2" t="str">
        <f>IF(申請リスト!$A34="","",申請リスト!Q34)</f>
        <v/>
      </c>
      <c r="Z32" s="2"/>
      <c r="AA32" s="2" t="str">
        <f>IF(申請リスト!$A34="","",申請リスト!R34)</f>
        <v/>
      </c>
      <c r="AB32" s="2"/>
      <c r="AC32" s="2"/>
      <c r="AD32" s="2"/>
      <c r="AE32" s="2"/>
      <c r="AF32" s="2"/>
      <c r="AG32" s="2" t="str">
        <f t="shared" si="1"/>
        <v xml:space="preserve"> </v>
      </c>
      <c r="AH32" s="2" t="str">
        <f>IF(申請リスト!$A34="","",申請リスト!E34)</f>
        <v/>
      </c>
      <c r="AI32" s="2" t="str">
        <f>IF(申請リスト!$A34="","",申請リスト!F34)</f>
        <v/>
      </c>
      <c r="AJ32" s="2"/>
    </row>
    <row r="33" spans="1:36" x14ac:dyDescent="0.45">
      <c r="A33" s="2"/>
      <c r="B33" s="2">
        <f>IF(申請リスト!$A35="",0,1)</f>
        <v>0</v>
      </c>
      <c r="C33" s="2" t="str">
        <f t="shared" si="0"/>
        <v xml:space="preserve"> </v>
      </c>
      <c r="D33" s="2" t="str">
        <f>IF(申請リスト!$A35="","",申請リスト!G35)</f>
        <v/>
      </c>
      <c r="E33" s="2" t="str">
        <f ca="1">IF(申請リスト!$A35="","",CONCATENATE(MID(data!$E$2,(RANDBETWEEN(1,LEN(data!$E$2))),1),MID(data!$E$2,(RANDBETWEEN(1,LEN(data!$E$2))),1),MID(data!$E$2,(RANDBETWEEN(1,LEN(data!$E$2))),1),MID(data!$E$2,(RANDBETWEEN(1,LEN(data!$E$2))),1),MID(data!$E$2,(RANDBETWEEN(1,LEN(data!$E$2))),1),LOWER(_xlfn.BASE(ROW(),36,3))))</f>
        <v/>
      </c>
      <c r="F33" s="2" t="str">
        <f>IF(申請リスト!$A35="","",1)</f>
        <v/>
      </c>
      <c r="G33" s="2" t="str">
        <f>IF(申請リスト!$A35="","","WD00;W000-All;W200-Limited")</f>
        <v/>
      </c>
      <c r="H33" s="2" t="str">
        <f>IF(申請リスト!$A35="","","WD00")</f>
        <v/>
      </c>
      <c r="I33" s="2" t="str">
        <f>IF(申請リスト!$A35="","",IF(申請リスト!H35="Japanese / 日本語","ja",IF(申請リスト!H35="English / 英語","en",IF(申請リスト!H35="Chinese / 中国語","zh-hans",""))))</f>
        <v/>
      </c>
      <c r="J33" s="2" t="str">
        <f>IF(申請リスト!$A35="","",申請リスト!I35)</f>
        <v/>
      </c>
      <c r="K33" s="2" t="str">
        <f>IF(申請リスト!$A35="","",L33&amp;" "&amp;M33)</f>
        <v/>
      </c>
      <c r="L33" s="2" t="str">
        <f>IF(申請リスト!$A35="","",申請リスト!C35)</f>
        <v/>
      </c>
      <c r="M33" s="2" t="str">
        <f>IF(申請リスト!$A35="","",申請リスト!D35)</f>
        <v/>
      </c>
      <c r="N33" s="2" t="str">
        <f>IF(申請リスト!$A35="","",1)</f>
        <v/>
      </c>
      <c r="O33" s="2" t="str">
        <f>IF(申請リスト!$A35="","",申請リスト!J35)</f>
        <v/>
      </c>
      <c r="P33" s="2" t="str">
        <f>IF(申請リスト!$A35="","",申請リスト!K35)</f>
        <v/>
      </c>
      <c r="Q33" s="2" t="str">
        <f>IF(申請リスト!$A35="","",申請リスト!L35)</f>
        <v/>
      </c>
      <c r="R33" s="2"/>
      <c r="S33" s="2" t="str">
        <f>IF(申請リスト!$A35="","",申請リスト!M35)</f>
        <v/>
      </c>
      <c r="T33" s="2" t="str">
        <f>IF(申請リスト!$A35="","",申請リスト!N35)</f>
        <v/>
      </c>
      <c r="U33" s="2" t="str">
        <f>IF(申請リスト!$A35="","",申請リスト!O35)</f>
        <v/>
      </c>
      <c r="V33" s="2"/>
      <c r="W33" s="2"/>
      <c r="X33" s="2" t="str">
        <f>IF(申請リスト!$A35="","",申請リスト!P35)</f>
        <v/>
      </c>
      <c r="Y33" s="2" t="str">
        <f>IF(申請リスト!$A35="","",申請リスト!Q35)</f>
        <v/>
      </c>
      <c r="Z33" s="2"/>
      <c r="AA33" s="2" t="str">
        <f>IF(申請リスト!$A35="","",申請リスト!R35)</f>
        <v/>
      </c>
      <c r="AB33" s="2"/>
      <c r="AC33" s="2"/>
      <c r="AD33" s="2"/>
      <c r="AE33" s="2"/>
      <c r="AF33" s="2"/>
      <c r="AG33" s="2" t="str">
        <f t="shared" si="1"/>
        <v xml:space="preserve"> </v>
      </c>
      <c r="AH33" s="2" t="str">
        <f>IF(申請リスト!$A35="","",申請リスト!E35)</f>
        <v/>
      </c>
      <c r="AI33" s="2" t="str">
        <f>IF(申請リスト!$A35="","",申請リスト!F35)</f>
        <v/>
      </c>
      <c r="AJ33" s="2"/>
    </row>
    <row r="34" spans="1:36" x14ac:dyDescent="0.45">
      <c r="A34" s="2"/>
      <c r="B34" s="2">
        <f>IF(申請リスト!$A36="",0,1)</f>
        <v>0</v>
      </c>
      <c r="C34" s="2" t="str">
        <f t="shared" si="0"/>
        <v xml:space="preserve"> </v>
      </c>
      <c r="D34" s="2" t="str">
        <f>IF(申請リスト!$A36="","",申請リスト!G36)</f>
        <v/>
      </c>
      <c r="E34" s="2" t="str">
        <f ca="1">IF(申請リスト!$A36="","",CONCATENATE(MID(data!$E$2,(RANDBETWEEN(1,LEN(data!$E$2))),1),MID(data!$E$2,(RANDBETWEEN(1,LEN(data!$E$2))),1),MID(data!$E$2,(RANDBETWEEN(1,LEN(data!$E$2))),1),MID(data!$E$2,(RANDBETWEEN(1,LEN(data!$E$2))),1),MID(data!$E$2,(RANDBETWEEN(1,LEN(data!$E$2))),1),LOWER(_xlfn.BASE(ROW(),36,3))))</f>
        <v/>
      </c>
      <c r="F34" s="2" t="str">
        <f>IF(申請リスト!$A36="","",1)</f>
        <v/>
      </c>
      <c r="G34" s="2" t="str">
        <f>IF(申請リスト!$A36="","","WD00;W000-All;W200-Limited")</f>
        <v/>
      </c>
      <c r="H34" s="2" t="str">
        <f>IF(申請リスト!$A36="","","WD00")</f>
        <v/>
      </c>
      <c r="I34" s="2" t="str">
        <f>IF(申請リスト!$A36="","",IF(申請リスト!H36="Japanese / 日本語","ja",IF(申請リスト!H36="English / 英語","en",IF(申請リスト!H36="Chinese / 中国語","zh-hans",""))))</f>
        <v/>
      </c>
      <c r="J34" s="2" t="str">
        <f>IF(申請リスト!$A36="","",申請リスト!I36)</f>
        <v/>
      </c>
      <c r="K34" s="2" t="str">
        <f>IF(申請リスト!$A36="","",L34&amp;" "&amp;M34)</f>
        <v/>
      </c>
      <c r="L34" s="2" t="str">
        <f>IF(申請リスト!$A36="","",申請リスト!C36)</f>
        <v/>
      </c>
      <c r="M34" s="2" t="str">
        <f>IF(申請リスト!$A36="","",申請リスト!D36)</f>
        <v/>
      </c>
      <c r="N34" s="2" t="str">
        <f>IF(申請リスト!$A36="","",1)</f>
        <v/>
      </c>
      <c r="O34" s="2" t="str">
        <f>IF(申請リスト!$A36="","",申請リスト!J36)</f>
        <v/>
      </c>
      <c r="P34" s="2" t="str">
        <f>IF(申請リスト!$A36="","",申請リスト!K36)</f>
        <v/>
      </c>
      <c r="Q34" s="2" t="str">
        <f>IF(申請リスト!$A36="","",申請リスト!L36)</f>
        <v/>
      </c>
      <c r="R34" s="2"/>
      <c r="S34" s="2" t="str">
        <f>IF(申請リスト!$A36="","",申請リスト!M36)</f>
        <v/>
      </c>
      <c r="T34" s="2" t="str">
        <f>IF(申請リスト!$A36="","",申請リスト!N36)</f>
        <v/>
      </c>
      <c r="U34" s="2" t="str">
        <f>IF(申請リスト!$A36="","",申請リスト!O36)</f>
        <v/>
      </c>
      <c r="V34" s="2"/>
      <c r="W34" s="2"/>
      <c r="X34" s="2" t="str">
        <f>IF(申請リスト!$A36="","",申請リスト!P36)</f>
        <v/>
      </c>
      <c r="Y34" s="2" t="str">
        <f>IF(申請リスト!$A36="","",申請リスト!Q36)</f>
        <v/>
      </c>
      <c r="Z34" s="2"/>
      <c r="AA34" s="2" t="str">
        <f>IF(申請リスト!$A36="","",申請リスト!R36)</f>
        <v/>
      </c>
      <c r="AB34" s="2"/>
      <c r="AC34" s="2"/>
      <c r="AD34" s="2"/>
      <c r="AE34" s="2"/>
      <c r="AF34" s="2"/>
      <c r="AG34" s="2" t="str">
        <f t="shared" si="1"/>
        <v xml:space="preserve"> </v>
      </c>
      <c r="AH34" s="2" t="str">
        <f>IF(申請リスト!$A36="","",申請リスト!E36)</f>
        <v/>
      </c>
      <c r="AI34" s="2" t="str">
        <f>IF(申請リスト!$A36="","",申請リスト!F36)</f>
        <v/>
      </c>
      <c r="AJ34" s="2"/>
    </row>
    <row r="35" spans="1:36" x14ac:dyDescent="0.45">
      <c r="A35" s="2"/>
      <c r="B35" s="2">
        <f>IF(申請リスト!$A37="",0,1)</f>
        <v>0</v>
      </c>
      <c r="C35" s="2" t="str">
        <f t="shared" si="0"/>
        <v xml:space="preserve"> </v>
      </c>
      <c r="D35" s="2" t="str">
        <f>IF(申請リスト!$A37="","",申請リスト!G37)</f>
        <v/>
      </c>
      <c r="E35" s="2" t="str">
        <f ca="1">IF(申請リスト!$A37="","",CONCATENATE(MID(data!$E$2,(RANDBETWEEN(1,LEN(data!$E$2))),1),MID(data!$E$2,(RANDBETWEEN(1,LEN(data!$E$2))),1),MID(data!$E$2,(RANDBETWEEN(1,LEN(data!$E$2))),1),MID(data!$E$2,(RANDBETWEEN(1,LEN(data!$E$2))),1),MID(data!$E$2,(RANDBETWEEN(1,LEN(data!$E$2))),1),LOWER(_xlfn.BASE(ROW(),36,3))))</f>
        <v/>
      </c>
      <c r="F35" s="2" t="str">
        <f>IF(申請リスト!$A37="","",1)</f>
        <v/>
      </c>
      <c r="G35" s="2" t="str">
        <f>IF(申請リスト!$A37="","","WD00;W000-All;W200-Limited")</f>
        <v/>
      </c>
      <c r="H35" s="2" t="str">
        <f>IF(申請リスト!$A37="","","WD00")</f>
        <v/>
      </c>
      <c r="I35" s="2" t="str">
        <f>IF(申請リスト!$A37="","",IF(申請リスト!H37="Japanese / 日本語","ja",IF(申請リスト!H37="English / 英語","en",IF(申請リスト!H37="Chinese / 中国語","zh-hans",""))))</f>
        <v/>
      </c>
      <c r="J35" s="2" t="str">
        <f>IF(申請リスト!$A37="","",申請リスト!I37)</f>
        <v/>
      </c>
      <c r="K35" s="2" t="str">
        <f>IF(申請リスト!$A37="","",L35&amp;" "&amp;M35)</f>
        <v/>
      </c>
      <c r="L35" s="2" t="str">
        <f>IF(申請リスト!$A37="","",申請リスト!C37)</f>
        <v/>
      </c>
      <c r="M35" s="2" t="str">
        <f>IF(申請リスト!$A37="","",申請リスト!D37)</f>
        <v/>
      </c>
      <c r="N35" s="2" t="str">
        <f>IF(申請リスト!$A37="","",1)</f>
        <v/>
      </c>
      <c r="O35" s="2" t="str">
        <f>IF(申請リスト!$A37="","",申請リスト!J37)</f>
        <v/>
      </c>
      <c r="P35" s="2" t="str">
        <f>IF(申請リスト!$A37="","",申請リスト!K37)</f>
        <v/>
      </c>
      <c r="Q35" s="2" t="str">
        <f>IF(申請リスト!$A37="","",申請リスト!L37)</f>
        <v/>
      </c>
      <c r="R35" s="2"/>
      <c r="S35" s="2" t="str">
        <f>IF(申請リスト!$A37="","",申請リスト!M37)</f>
        <v/>
      </c>
      <c r="T35" s="2" t="str">
        <f>IF(申請リスト!$A37="","",申請リスト!N37)</f>
        <v/>
      </c>
      <c r="U35" s="2" t="str">
        <f>IF(申請リスト!$A37="","",申請リスト!O37)</f>
        <v/>
      </c>
      <c r="V35" s="2"/>
      <c r="W35" s="2"/>
      <c r="X35" s="2" t="str">
        <f>IF(申請リスト!$A37="","",申請リスト!P37)</f>
        <v/>
      </c>
      <c r="Y35" s="2" t="str">
        <f>IF(申請リスト!$A37="","",申請リスト!Q37)</f>
        <v/>
      </c>
      <c r="Z35" s="2"/>
      <c r="AA35" s="2" t="str">
        <f>IF(申請リスト!$A37="","",申請リスト!R37)</f>
        <v/>
      </c>
      <c r="AB35" s="2"/>
      <c r="AC35" s="2"/>
      <c r="AD35" s="2"/>
      <c r="AE35" s="2"/>
      <c r="AF35" s="2"/>
      <c r="AG35" s="2" t="str">
        <f t="shared" si="1"/>
        <v xml:space="preserve"> </v>
      </c>
      <c r="AH35" s="2" t="str">
        <f>IF(申請リスト!$A37="","",申請リスト!E37)</f>
        <v/>
      </c>
      <c r="AI35" s="2" t="str">
        <f>IF(申請リスト!$A37="","",申請リスト!F37)</f>
        <v/>
      </c>
      <c r="AJ35" s="2"/>
    </row>
    <row r="36" spans="1:36" x14ac:dyDescent="0.45">
      <c r="A36" s="2"/>
      <c r="B36" s="2">
        <f>IF(申請リスト!$A38="",0,1)</f>
        <v>0</v>
      </c>
      <c r="C36" s="2" t="str">
        <f t="shared" si="0"/>
        <v xml:space="preserve"> </v>
      </c>
      <c r="D36" s="2" t="str">
        <f>IF(申請リスト!$A38="","",申請リスト!G38)</f>
        <v/>
      </c>
      <c r="E36" s="2" t="str">
        <f ca="1">IF(申請リスト!$A38="","",CONCATENATE(MID(data!$E$2,(RANDBETWEEN(1,LEN(data!$E$2))),1),MID(data!$E$2,(RANDBETWEEN(1,LEN(data!$E$2))),1),MID(data!$E$2,(RANDBETWEEN(1,LEN(data!$E$2))),1),MID(data!$E$2,(RANDBETWEEN(1,LEN(data!$E$2))),1),MID(data!$E$2,(RANDBETWEEN(1,LEN(data!$E$2))),1),LOWER(_xlfn.BASE(ROW(),36,3))))</f>
        <v/>
      </c>
      <c r="F36" s="2" t="str">
        <f>IF(申請リスト!$A38="","",1)</f>
        <v/>
      </c>
      <c r="G36" s="2" t="str">
        <f>IF(申請リスト!$A38="","","WD00;W000-All;W200-Limited")</f>
        <v/>
      </c>
      <c r="H36" s="2" t="str">
        <f>IF(申請リスト!$A38="","","WD00")</f>
        <v/>
      </c>
      <c r="I36" s="2" t="str">
        <f>IF(申請リスト!$A38="","",IF(申請リスト!H38="Japanese / 日本語","ja",IF(申請リスト!H38="English / 英語","en",IF(申請リスト!H38="Chinese / 中国語","zh-hans",""))))</f>
        <v/>
      </c>
      <c r="J36" s="2" t="str">
        <f>IF(申請リスト!$A38="","",申請リスト!I38)</f>
        <v/>
      </c>
      <c r="K36" s="2" t="str">
        <f>IF(申請リスト!$A38="","",L36&amp;" "&amp;M36)</f>
        <v/>
      </c>
      <c r="L36" s="2" t="str">
        <f>IF(申請リスト!$A38="","",申請リスト!C38)</f>
        <v/>
      </c>
      <c r="M36" s="2" t="str">
        <f>IF(申請リスト!$A38="","",申請リスト!D38)</f>
        <v/>
      </c>
      <c r="N36" s="2" t="str">
        <f>IF(申請リスト!$A38="","",1)</f>
        <v/>
      </c>
      <c r="O36" s="2" t="str">
        <f>IF(申請リスト!$A38="","",申請リスト!J38)</f>
        <v/>
      </c>
      <c r="P36" s="2" t="str">
        <f>IF(申請リスト!$A38="","",申請リスト!K38)</f>
        <v/>
      </c>
      <c r="Q36" s="2" t="str">
        <f>IF(申請リスト!$A38="","",申請リスト!L38)</f>
        <v/>
      </c>
      <c r="R36" s="2"/>
      <c r="S36" s="2" t="str">
        <f>IF(申請リスト!$A38="","",申請リスト!M38)</f>
        <v/>
      </c>
      <c r="T36" s="2" t="str">
        <f>IF(申請リスト!$A38="","",申請リスト!N38)</f>
        <v/>
      </c>
      <c r="U36" s="2" t="str">
        <f>IF(申請リスト!$A38="","",申請リスト!O38)</f>
        <v/>
      </c>
      <c r="V36" s="2"/>
      <c r="W36" s="2"/>
      <c r="X36" s="2" t="str">
        <f>IF(申請リスト!$A38="","",申請リスト!P38)</f>
        <v/>
      </c>
      <c r="Y36" s="2" t="str">
        <f>IF(申請リスト!$A38="","",申請リスト!Q38)</f>
        <v/>
      </c>
      <c r="Z36" s="2"/>
      <c r="AA36" s="2" t="str">
        <f>IF(申請リスト!$A38="","",申請リスト!R38)</f>
        <v/>
      </c>
      <c r="AB36" s="2"/>
      <c r="AC36" s="2"/>
      <c r="AD36" s="2"/>
      <c r="AE36" s="2"/>
      <c r="AF36" s="2"/>
      <c r="AG36" s="2" t="str">
        <f t="shared" si="1"/>
        <v xml:space="preserve"> </v>
      </c>
      <c r="AH36" s="2" t="str">
        <f>IF(申請リスト!$A38="","",申請リスト!E38)</f>
        <v/>
      </c>
      <c r="AI36" s="2" t="str">
        <f>IF(申請リスト!$A38="","",申請リスト!F38)</f>
        <v/>
      </c>
      <c r="AJ36" s="2"/>
    </row>
    <row r="37" spans="1:36" x14ac:dyDescent="0.45">
      <c r="A37" s="2"/>
      <c r="B37" s="2">
        <f>IF(申請リスト!$A39="",0,1)</f>
        <v>0</v>
      </c>
      <c r="C37" s="2" t="str">
        <f t="shared" si="0"/>
        <v xml:space="preserve"> </v>
      </c>
      <c r="D37" s="2" t="str">
        <f>IF(申請リスト!$A39="","",申請リスト!G39)</f>
        <v/>
      </c>
      <c r="E37" s="2" t="str">
        <f ca="1">IF(申請リスト!$A39="","",CONCATENATE(MID(data!$E$2,(RANDBETWEEN(1,LEN(data!$E$2))),1),MID(data!$E$2,(RANDBETWEEN(1,LEN(data!$E$2))),1),MID(data!$E$2,(RANDBETWEEN(1,LEN(data!$E$2))),1),MID(data!$E$2,(RANDBETWEEN(1,LEN(data!$E$2))),1),MID(data!$E$2,(RANDBETWEEN(1,LEN(data!$E$2))),1),LOWER(_xlfn.BASE(ROW(),36,3))))</f>
        <v/>
      </c>
      <c r="F37" s="2" t="str">
        <f>IF(申請リスト!$A39="","",1)</f>
        <v/>
      </c>
      <c r="G37" s="2" t="str">
        <f>IF(申請リスト!$A39="","","WD00;W000-All;W200-Limited")</f>
        <v/>
      </c>
      <c r="H37" s="2" t="str">
        <f>IF(申請リスト!$A39="","","WD00")</f>
        <v/>
      </c>
      <c r="I37" s="2" t="str">
        <f>IF(申請リスト!$A39="","",IF(申請リスト!H39="Japanese / 日本語","ja",IF(申請リスト!H39="English / 英語","en",IF(申請リスト!H39="Chinese / 中国語","zh-hans",""))))</f>
        <v/>
      </c>
      <c r="J37" s="2" t="str">
        <f>IF(申請リスト!$A39="","",申請リスト!I39)</f>
        <v/>
      </c>
      <c r="K37" s="2" t="str">
        <f>IF(申請リスト!$A39="","",L37&amp;" "&amp;M37)</f>
        <v/>
      </c>
      <c r="L37" s="2" t="str">
        <f>IF(申請リスト!$A39="","",申請リスト!C39)</f>
        <v/>
      </c>
      <c r="M37" s="2" t="str">
        <f>IF(申請リスト!$A39="","",申請リスト!D39)</f>
        <v/>
      </c>
      <c r="N37" s="2" t="str">
        <f>IF(申請リスト!$A39="","",1)</f>
        <v/>
      </c>
      <c r="O37" s="2" t="str">
        <f>IF(申請リスト!$A39="","",申請リスト!J39)</f>
        <v/>
      </c>
      <c r="P37" s="2" t="str">
        <f>IF(申請リスト!$A39="","",申請リスト!K39)</f>
        <v/>
      </c>
      <c r="Q37" s="2" t="str">
        <f>IF(申請リスト!$A39="","",申請リスト!L39)</f>
        <v/>
      </c>
      <c r="R37" s="2"/>
      <c r="S37" s="2" t="str">
        <f>IF(申請リスト!$A39="","",申請リスト!M39)</f>
        <v/>
      </c>
      <c r="T37" s="2" t="str">
        <f>IF(申請リスト!$A39="","",申請リスト!N39)</f>
        <v/>
      </c>
      <c r="U37" s="2" t="str">
        <f>IF(申請リスト!$A39="","",申請リスト!O39)</f>
        <v/>
      </c>
      <c r="V37" s="2"/>
      <c r="W37" s="2"/>
      <c r="X37" s="2" t="str">
        <f>IF(申請リスト!$A39="","",申請リスト!P39)</f>
        <v/>
      </c>
      <c r="Y37" s="2" t="str">
        <f>IF(申請リスト!$A39="","",申請リスト!Q39)</f>
        <v/>
      </c>
      <c r="Z37" s="2"/>
      <c r="AA37" s="2" t="str">
        <f>IF(申請リスト!$A39="","",申請リスト!R39)</f>
        <v/>
      </c>
      <c r="AB37" s="2"/>
      <c r="AC37" s="2"/>
      <c r="AD37" s="2"/>
      <c r="AE37" s="2"/>
      <c r="AF37" s="2"/>
      <c r="AG37" s="2" t="str">
        <f t="shared" si="1"/>
        <v xml:space="preserve"> </v>
      </c>
      <c r="AH37" s="2" t="str">
        <f>IF(申請リスト!$A39="","",申請リスト!E39)</f>
        <v/>
      </c>
      <c r="AI37" s="2" t="str">
        <f>IF(申請リスト!$A39="","",申請リスト!F39)</f>
        <v/>
      </c>
      <c r="AJ37" s="2"/>
    </row>
    <row r="38" spans="1:36" x14ac:dyDescent="0.45">
      <c r="A38" s="2"/>
      <c r="B38" s="2">
        <f>IF(申請リスト!$A40="",0,1)</f>
        <v>0</v>
      </c>
      <c r="C38" s="2" t="str">
        <f t="shared" si="0"/>
        <v xml:space="preserve"> </v>
      </c>
      <c r="D38" s="2" t="str">
        <f>IF(申請リスト!$A40="","",申請リスト!G40)</f>
        <v/>
      </c>
      <c r="E38" s="2" t="str">
        <f ca="1">IF(申請リスト!$A40="","",CONCATENATE(MID(data!$E$2,(RANDBETWEEN(1,LEN(data!$E$2))),1),MID(data!$E$2,(RANDBETWEEN(1,LEN(data!$E$2))),1),MID(data!$E$2,(RANDBETWEEN(1,LEN(data!$E$2))),1),MID(data!$E$2,(RANDBETWEEN(1,LEN(data!$E$2))),1),MID(data!$E$2,(RANDBETWEEN(1,LEN(data!$E$2))),1),LOWER(_xlfn.BASE(ROW(),36,3))))</f>
        <v/>
      </c>
      <c r="F38" s="2" t="str">
        <f>IF(申請リスト!$A40="","",1)</f>
        <v/>
      </c>
      <c r="G38" s="2" t="str">
        <f>IF(申請リスト!$A40="","","WD00;W000-All;W200-Limited")</f>
        <v/>
      </c>
      <c r="H38" s="2" t="str">
        <f>IF(申請リスト!$A40="","","WD00")</f>
        <v/>
      </c>
      <c r="I38" s="2" t="str">
        <f>IF(申請リスト!$A40="","",IF(申請リスト!H40="Japanese / 日本語","ja",IF(申請リスト!H40="English / 英語","en",IF(申請リスト!H40="Chinese / 中国語","zh-hans",""))))</f>
        <v/>
      </c>
      <c r="J38" s="2" t="str">
        <f>IF(申請リスト!$A40="","",申請リスト!I40)</f>
        <v/>
      </c>
      <c r="K38" s="2" t="str">
        <f>IF(申請リスト!$A40="","",L38&amp;" "&amp;M38)</f>
        <v/>
      </c>
      <c r="L38" s="2" t="str">
        <f>IF(申請リスト!$A40="","",申請リスト!C40)</f>
        <v/>
      </c>
      <c r="M38" s="2" t="str">
        <f>IF(申請リスト!$A40="","",申請リスト!D40)</f>
        <v/>
      </c>
      <c r="N38" s="2" t="str">
        <f>IF(申請リスト!$A40="","",1)</f>
        <v/>
      </c>
      <c r="O38" s="2" t="str">
        <f>IF(申請リスト!$A40="","",申請リスト!J40)</f>
        <v/>
      </c>
      <c r="P38" s="2" t="str">
        <f>IF(申請リスト!$A40="","",申請リスト!K40)</f>
        <v/>
      </c>
      <c r="Q38" s="2" t="str">
        <f>IF(申請リスト!$A40="","",申請リスト!L40)</f>
        <v/>
      </c>
      <c r="R38" s="2"/>
      <c r="S38" s="2" t="str">
        <f>IF(申請リスト!$A40="","",申請リスト!M40)</f>
        <v/>
      </c>
      <c r="T38" s="2" t="str">
        <f>IF(申請リスト!$A40="","",申請リスト!N40)</f>
        <v/>
      </c>
      <c r="U38" s="2" t="str">
        <f>IF(申請リスト!$A40="","",申請リスト!O40)</f>
        <v/>
      </c>
      <c r="V38" s="2"/>
      <c r="W38" s="2"/>
      <c r="X38" s="2" t="str">
        <f>IF(申請リスト!$A40="","",申請リスト!P40)</f>
        <v/>
      </c>
      <c r="Y38" s="2" t="str">
        <f>IF(申請リスト!$A40="","",申請リスト!Q40)</f>
        <v/>
      </c>
      <c r="Z38" s="2"/>
      <c r="AA38" s="2" t="str">
        <f>IF(申請リスト!$A40="","",申請リスト!R40)</f>
        <v/>
      </c>
      <c r="AB38" s="2"/>
      <c r="AC38" s="2"/>
      <c r="AD38" s="2"/>
      <c r="AE38" s="2"/>
      <c r="AF38" s="2"/>
      <c r="AG38" s="2" t="str">
        <f t="shared" si="1"/>
        <v xml:space="preserve"> </v>
      </c>
      <c r="AH38" s="2" t="str">
        <f>IF(申請リスト!$A40="","",申請リスト!E40)</f>
        <v/>
      </c>
      <c r="AI38" s="2" t="str">
        <f>IF(申請リスト!$A40="","",申請リスト!F40)</f>
        <v/>
      </c>
      <c r="AJ38" s="2"/>
    </row>
    <row r="39" spans="1:36" x14ac:dyDescent="0.45">
      <c r="A39" s="2"/>
      <c r="B39" s="2">
        <f>IF(申請リスト!$A41="",0,1)</f>
        <v>0</v>
      </c>
      <c r="C39" s="2" t="str">
        <f t="shared" si="0"/>
        <v xml:space="preserve"> </v>
      </c>
      <c r="D39" s="2" t="str">
        <f>IF(申請リスト!$A41="","",申請リスト!G41)</f>
        <v/>
      </c>
      <c r="E39" s="2" t="str">
        <f ca="1">IF(申請リスト!$A41="","",CONCATENATE(MID(data!$E$2,(RANDBETWEEN(1,LEN(data!$E$2))),1),MID(data!$E$2,(RANDBETWEEN(1,LEN(data!$E$2))),1),MID(data!$E$2,(RANDBETWEEN(1,LEN(data!$E$2))),1),MID(data!$E$2,(RANDBETWEEN(1,LEN(data!$E$2))),1),MID(data!$E$2,(RANDBETWEEN(1,LEN(data!$E$2))),1),LOWER(_xlfn.BASE(ROW(),36,3))))</f>
        <v/>
      </c>
      <c r="F39" s="2" t="str">
        <f>IF(申請リスト!$A41="","",1)</f>
        <v/>
      </c>
      <c r="G39" s="2" t="str">
        <f>IF(申請リスト!$A41="","","WD00;W000-All;W200-Limited")</f>
        <v/>
      </c>
      <c r="H39" s="2" t="str">
        <f>IF(申請リスト!$A41="","","WD00")</f>
        <v/>
      </c>
      <c r="I39" s="2" t="str">
        <f>IF(申請リスト!$A41="","",IF(申請リスト!H41="Japanese / 日本語","ja",IF(申請リスト!H41="English / 英語","en",IF(申請リスト!H41="Chinese / 中国語","zh-hans",""))))</f>
        <v/>
      </c>
      <c r="J39" s="2" t="str">
        <f>IF(申請リスト!$A41="","",申請リスト!I41)</f>
        <v/>
      </c>
      <c r="K39" s="2" t="str">
        <f>IF(申請リスト!$A41="","",L39&amp;" "&amp;M39)</f>
        <v/>
      </c>
      <c r="L39" s="2" t="str">
        <f>IF(申請リスト!$A41="","",申請リスト!C41)</f>
        <v/>
      </c>
      <c r="M39" s="2" t="str">
        <f>IF(申請リスト!$A41="","",申請リスト!D41)</f>
        <v/>
      </c>
      <c r="N39" s="2" t="str">
        <f>IF(申請リスト!$A41="","",1)</f>
        <v/>
      </c>
      <c r="O39" s="2" t="str">
        <f>IF(申請リスト!$A41="","",申請リスト!J41)</f>
        <v/>
      </c>
      <c r="P39" s="2" t="str">
        <f>IF(申請リスト!$A41="","",申請リスト!K41)</f>
        <v/>
      </c>
      <c r="Q39" s="2" t="str">
        <f>IF(申請リスト!$A41="","",申請リスト!L41)</f>
        <v/>
      </c>
      <c r="R39" s="2"/>
      <c r="S39" s="2" t="str">
        <f>IF(申請リスト!$A41="","",申請リスト!M41)</f>
        <v/>
      </c>
      <c r="T39" s="2" t="str">
        <f>IF(申請リスト!$A41="","",申請リスト!N41)</f>
        <v/>
      </c>
      <c r="U39" s="2" t="str">
        <f>IF(申請リスト!$A41="","",申請リスト!O41)</f>
        <v/>
      </c>
      <c r="V39" s="2"/>
      <c r="W39" s="2"/>
      <c r="X39" s="2" t="str">
        <f>IF(申請リスト!$A41="","",申請リスト!P41)</f>
        <v/>
      </c>
      <c r="Y39" s="2" t="str">
        <f>IF(申請リスト!$A41="","",申請リスト!Q41)</f>
        <v/>
      </c>
      <c r="Z39" s="2"/>
      <c r="AA39" s="2" t="str">
        <f>IF(申請リスト!$A41="","",申請リスト!R41)</f>
        <v/>
      </c>
      <c r="AB39" s="2"/>
      <c r="AC39" s="2"/>
      <c r="AD39" s="2"/>
      <c r="AE39" s="2"/>
      <c r="AF39" s="2"/>
      <c r="AG39" s="2" t="str">
        <f t="shared" si="1"/>
        <v xml:space="preserve"> </v>
      </c>
      <c r="AH39" s="2" t="str">
        <f>IF(申請リスト!$A41="","",申請リスト!E41)</f>
        <v/>
      </c>
      <c r="AI39" s="2" t="str">
        <f>IF(申請リスト!$A41="","",申請リスト!F41)</f>
        <v/>
      </c>
      <c r="AJ39" s="2"/>
    </row>
    <row r="40" spans="1:36" x14ac:dyDescent="0.45">
      <c r="A40" s="2"/>
      <c r="B40" s="2">
        <f>IF(申請リスト!$A42="",0,1)</f>
        <v>0</v>
      </c>
      <c r="C40" s="2" t="str">
        <f t="shared" si="0"/>
        <v xml:space="preserve"> </v>
      </c>
      <c r="D40" s="2" t="str">
        <f>IF(申請リスト!$A42="","",申請リスト!G42)</f>
        <v/>
      </c>
      <c r="E40" s="2" t="str">
        <f ca="1">IF(申請リスト!$A42="","",CONCATENATE(MID(data!$E$2,(RANDBETWEEN(1,LEN(data!$E$2))),1),MID(data!$E$2,(RANDBETWEEN(1,LEN(data!$E$2))),1),MID(data!$E$2,(RANDBETWEEN(1,LEN(data!$E$2))),1),MID(data!$E$2,(RANDBETWEEN(1,LEN(data!$E$2))),1),MID(data!$E$2,(RANDBETWEEN(1,LEN(data!$E$2))),1),LOWER(_xlfn.BASE(ROW(),36,3))))</f>
        <v/>
      </c>
      <c r="F40" s="2" t="str">
        <f>IF(申請リスト!$A42="","",1)</f>
        <v/>
      </c>
      <c r="G40" s="2" t="str">
        <f>IF(申請リスト!$A42="","","WD00;W000-All;W200-Limited")</f>
        <v/>
      </c>
      <c r="H40" s="2" t="str">
        <f>IF(申請リスト!$A42="","","WD00")</f>
        <v/>
      </c>
      <c r="I40" s="2" t="str">
        <f>IF(申請リスト!$A42="","",IF(申請リスト!H42="Japanese / 日本語","ja",IF(申請リスト!H42="English / 英語","en",IF(申請リスト!H42="Chinese / 中国語","zh-hans",""))))</f>
        <v/>
      </c>
      <c r="J40" s="2" t="str">
        <f>IF(申請リスト!$A42="","",申請リスト!I42)</f>
        <v/>
      </c>
      <c r="K40" s="2" t="str">
        <f>IF(申請リスト!$A42="","",L40&amp;" "&amp;M40)</f>
        <v/>
      </c>
      <c r="L40" s="2" t="str">
        <f>IF(申請リスト!$A42="","",申請リスト!C42)</f>
        <v/>
      </c>
      <c r="M40" s="2" t="str">
        <f>IF(申請リスト!$A42="","",申請リスト!D42)</f>
        <v/>
      </c>
      <c r="N40" s="2" t="str">
        <f>IF(申請リスト!$A42="","",1)</f>
        <v/>
      </c>
      <c r="O40" s="2" t="str">
        <f>IF(申請リスト!$A42="","",申請リスト!J42)</f>
        <v/>
      </c>
      <c r="P40" s="2" t="str">
        <f>IF(申請リスト!$A42="","",申請リスト!K42)</f>
        <v/>
      </c>
      <c r="Q40" s="2" t="str">
        <f>IF(申請リスト!$A42="","",申請リスト!L42)</f>
        <v/>
      </c>
      <c r="R40" s="2"/>
      <c r="S40" s="2" t="str">
        <f>IF(申請リスト!$A42="","",申請リスト!M42)</f>
        <v/>
      </c>
      <c r="T40" s="2" t="str">
        <f>IF(申請リスト!$A42="","",申請リスト!N42)</f>
        <v/>
      </c>
      <c r="U40" s="2" t="str">
        <f>IF(申請リスト!$A42="","",申請リスト!O42)</f>
        <v/>
      </c>
      <c r="V40" s="2"/>
      <c r="W40" s="2"/>
      <c r="X40" s="2" t="str">
        <f>IF(申請リスト!$A42="","",申請リスト!P42)</f>
        <v/>
      </c>
      <c r="Y40" s="2" t="str">
        <f>IF(申請リスト!$A42="","",申請リスト!Q42)</f>
        <v/>
      </c>
      <c r="Z40" s="2"/>
      <c r="AA40" s="2" t="str">
        <f>IF(申請リスト!$A42="","",申請リスト!R42)</f>
        <v/>
      </c>
      <c r="AB40" s="2"/>
      <c r="AC40" s="2"/>
      <c r="AD40" s="2"/>
      <c r="AE40" s="2"/>
      <c r="AF40" s="2"/>
      <c r="AG40" s="2" t="str">
        <f t="shared" si="1"/>
        <v xml:space="preserve"> </v>
      </c>
      <c r="AH40" s="2" t="str">
        <f>IF(申請リスト!$A42="","",申請リスト!E42)</f>
        <v/>
      </c>
      <c r="AI40" s="2" t="str">
        <f>IF(申請リスト!$A42="","",申請リスト!F42)</f>
        <v/>
      </c>
      <c r="AJ40" s="2"/>
    </row>
    <row r="41" spans="1:36" x14ac:dyDescent="0.45">
      <c r="A41" s="2"/>
      <c r="B41" s="2">
        <f>IF(申請リスト!$A43="",0,1)</f>
        <v>0</v>
      </c>
      <c r="C41" s="2" t="str">
        <f t="shared" si="0"/>
        <v xml:space="preserve"> </v>
      </c>
      <c r="D41" s="2" t="str">
        <f>IF(申請リスト!$A43="","",申請リスト!G43)</f>
        <v/>
      </c>
      <c r="E41" s="2" t="str">
        <f ca="1">IF(申請リスト!$A43="","",CONCATENATE(MID(data!$E$2,(RANDBETWEEN(1,LEN(data!$E$2))),1),MID(data!$E$2,(RANDBETWEEN(1,LEN(data!$E$2))),1),MID(data!$E$2,(RANDBETWEEN(1,LEN(data!$E$2))),1),MID(data!$E$2,(RANDBETWEEN(1,LEN(data!$E$2))),1),MID(data!$E$2,(RANDBETWEEN(1,LEN(data!$E$2))),1),LOWER(_xlfn.BASE(ROW(),36,3))))</f>
        <v/>
      </c>
      <c r="F41" s="2" t="str">
        <f>IF(申請リスト!$A43="","",1)</f>
        <v/>
      </c>
      <c r="G41" s="2" t="str">
        <f>IF(申請リスト!$A43="","","WD00;W000-All;W200-Limited")</f>
        <v/>
      </c>
      <c r="H41" s="2" t="str">
        <f>IF(申請リスト!$A43="","","WD00")</f>
        <v/>
      </c>
      <c r="I41" s="2" t="str">
        <f>IF(申請リスト!$A43="","",IF(申請リスト!H43="Japanese / 日本語","ja",IF(申請リスト!H43="English / 英語","en",IF(申請リスト!H43="Chinese / 中国語","zh-hans",""))))</f>
        <v/>
      </c>
      <c r="J41" s="2" t="str">
        <f>IF(申請リスト!$A43="","",申請リスト!I43)</f>
        <v/>
      </c>
      <c r="K41" s="2" t="str">
        <f>IF(申請リスト!$A43="","",L41&amp;" "&amp;M41)</f>
        <v/>
      </c>
      <c r="L41" s="2" t="str">
        <f>IF(申請リスト!$A43="","",申請リスト!C43)</f>
        <v/>
      </c>
      <c r="M41" s="2" t="str">
        <f>IF(申請リスト!$A43="","",申請リスト!D43)</f>
        <v/>
      </c>
      <c r="N41" s="2" t="str">
        <f>IF(申請リスト!$A43="","",1)</f>
        <v/>
      </c>
      <c r="O41" s="2" t="str">
        <f>IF(申請リスト!$A43="","",申請リスト!J43)</f>
        <v/>
      </c>
      <c r="P41" s="2" t="str">
        <f>IF(申請リスト!$A43="","",申請リスト!K43)</f>
        <v/>
      </c>
      <c r="Q41" s="2" t="str">
        <f>IF(申請リスト!$A43="","",申請リスト!L43)</f>
        <v/>
      </c>
      <c r="R41" s="2"/>
      <c r="S41" s="2" t="str">
        <f>IF(申請リスト!$A43="","",申請リスト!M43)</f>
        <v/>
      </c>
      <c r="T41" s="2" t="str">
        <f>IF(申請リスト!$A43="","",申請リスト!N43)</f>
        <v/>
      </c>
      <c r="U41" s="2" t="str">
        <f>IF(申請リスト!$A43="","",申請リスト!O43)</f>
        <v/>
      </c>
      <c r="V41" s="2"/>
      <c r="W41" s="2"/>
      <c r="X41" s="2" t="str">
        <f>IF(申請リスト!$A43="","",申請リスト!P43)</f>
        <v/>
      </c>
      <c r="Y41" s="2" t="str">
        <f>IF(申請リスト!$A43="","",申請リスト!Q43)</f>
        <v/>
      </c>
      <c r="Z41" s="2"/>
      <c r="AA41" s="2" t="str">
        <f>IF(申請リスト!$A43="","",申請リスト!R43)</f>
        <v/>
      </c>
      <c r="AB41" s="2"/>
      <c r="AC41" s="2"/>
      <c r="AD41" s="2"/>
      <c r="AE41" s="2"/>
      <c r="AF41" s="2"/>
      <c r="AG41" s="2" t="str">
        <f t="shared" si="1"/>
        <v xml:space="preserve"> </v>
      </c>
      <c r="AH41" s="2" t="str">
        <f>IF(申請リスト!$A43="","",申請リスト!E43)</f>
        <v/>
      </c>
      <c r="AI41" s="2" t="str">
        <f>IF(申請リスト!$A43="","",申請リスト!F43)</f>
        <v/>
      </c>
      <c r="AJ41" s="2"/>
    </row>
    <row r="42" spans="1:36" x14ac:dyDescent="0.45">
      <c r="A42" s="2"/>
      <c r="B42" s="2">
        <f>IF(申請リスト!$A44="",0,1)</f>
        <v>0</v>
      </c>
      <c r="C42" s="2" t="str">
        <f t="shared" si="0"/>
        <v xml:space="preserve"> </v>
      </c>
      <c r="D42" s="2" t="str">
        <f>IF(申請リスト!$A44="","",申請リスト!G44)</f>
        <v/>
      </c>
      <c r="E42" s="2" t="str">
        <f ca="1">IF(申請リスト!$A44="","",CONCATENATE(MID(data!$E$2,(RANDBETWEEN(1,LEN(data!$E$2))),1),MID(data!$E$2,(RANDBETWEEN(1,LEN(data!$E$2))),1),MID(data!$E$2,(RANDBETWEEN(1,LEN(data!$E$2))),1),MID(data!$E$2,(RANDBETWEEN(1,LEN(data!$E$2))),1),MID(data!$E$2,(RANDBETWEEN(1,LEN(data!$E$2))),1),LOWER(_xlfn.BASE(ROW(),36,3))))</f>
        <v/>
      </c>
      <c r="F42" s="2" t="str">
        <f>IF(申請リスト!$A44="","",1)</f>
        <v/>
      </c>
      <c r="G42" s="2" t="str">
        <f>IF(申請リスト!$A44="","","WD00;W000-All;W200-Limited")</f>
        <v/>
      </c>
      <c r="H42" s="2" t="str">
        <f>IF(申請リスト!$A44="","","WD00")</f>
        <v/>
      </c>
      <c r="I42" s="2" t="str">
        <f>IF(申請リスト!$A44="","",IF(申請リスト!H44="Japanese / 日本語","ja",IF(申請リスト!H44="English / 英語","en",IF(申請リスト!H44="Chinese / 中国語","zh-hans",""))))</f>
        <v/>
      </c>
      <c r="J42" s="2" t="str">
        <f>IF(申請リスト!$A44="","",申請リスト!I44)</f>
        <v/>
      </c>
      <c r="K42" s="2" t="str">
        <f>IF(申請リスト!$A44="","",L42&amp;" "&amp;M42)</f>
        <v/>
      </c>
      <c r="L42" s="2" t="str">
        <f>IF(申請リスト!$A44="","",申請リスト!C44)</f>
        <v/>
      </c>
      <c r="M42" s="2" t="str">
        <f>IF(申請リスト!$A44="","",申請リスト!D44)</f>
        <v/>
      </c>
      <c r="N42" s="2" t="str">
        <f>IF(申請リスト!$A44="","",1)</f>
        <v/>
      </c>
      <c r="O42" s="2" t="str">
        <f>IF(申請リスト!$A44="","",申請リスト!J44)</f>
        <v/>
      </c>
      <c r="P42" s="2" t="str">
        <f>IF(申請リスト!$A44="","",申請リスト!K44)</f>
        <v/>
      </c>
      <c r="Q42" s="2" t="str">
        <f>IF(申請リスト!$A44="","",申請リスト!L44)</f>
        <v/>
      </c>
      <c r="R42" s="2"/>
      <c r="S42" s="2" t="str">
        <f>IF(申請リスト!$A44="","",申請リスト!M44)</f>
        <v/>
      </c>
      <c r="T42" s="2" t="str">
        <f>IF(申請リスト!$A44="","",申請リスト!N44)</f>
        <v/>
      </c>
      <c r="U42" s="2" t="str">
        <f>IF(申請リスト!$A44="","",申請リスト!O44)</f>
        <v/>
      </c>
      <c r="V42" s="2"/>
      <c r="W42" s="2"/>
      <c r="X42" s="2" t="str">
        <f>IF(申請リスト!$A44="","",申請リスト!P44)</f>
        <v/>
      </c>
      <c r="Y42" s="2" t="str">
        <f>IF(申請リスト!$A44="","",申請リスト!Q44)</f>
        <v/>
      </c>
      <c r="Z42" s="2"/>
      <c r="AA42" s="2" t="str">
        <f>IF(申請リスト!$A44="","",申請リスト!R44)</f>
        <v/>
      </c>
      <c r="AB42" s="2"/>
      <c r="AC42" s="2"/>
      <c r="AD42" s="2"/>
      <c r="AE42" s="2"/>
      <c r="AF42" s="2"/>
      <c r="AG42" s="2" t="str">
        <f t="shared" si="1"/>
        <v xml:space="preserve"> </v>
      </c>
      <c r="AH42" s="2" t="str">
        <f>IF(申請リスト!$A44="","",申請リスト!E44)</f>
        <v/>
      </c>
      <c r="AI42" s="2" t="str">
        <f>IF(申請リスト!$A44="","",申請リスト!F44)</f>
        <v/>
      </c>
      <c r="AJ42" s="2"/>
    </row>
    <row r="43" spans="1:36" x14ac:dyDescent="0.45">
      <c r="A43" s="2"/>
      <c r="B43" s="2">
        <f>IF(申請リスト!$A45="",0,1)</f>
        <v>0</v>
      </c>
      <c r="C43" s="2" t="str">
        <f t="shared" si="0"/>
        <v xml:space="preserve"> </v>
      </c>
      <c r="D43" s="2" t="str">
        <f>IF(申請リスト!$A45="","",申請リスト!G45)</f>
        <v/>
      </c>
      <c r="E43" s="2" t="str">
        <f ca="1">IF(申請リスト!$A45="","",CONCATENATE(MID(data!$E$2,(RANDBETWEEN(1,LEN(data!$E$2))),1),MID(data!$E$2,(RANDBETWEEN(1,LEN(data!$E$2))),1),MID(data!$E$2,(RANDBETWEEN(1,LEN(data!$E$2))),1),MID(data!$E$2,(RANDBETWEEN(1,LEN(data!$E$2))),1),MID(data!$E$2,(RANDBETWEEN(1,LEN(data!$E$2))),1),LOWER(_xlfn.BASE(ROW(),36,3))))</f>
        <v/>
      </c>
      <c r="F43" s="2" t="str">
        <f>IF(申請リスト!$A45="","",1)</f>
        <v/>
      </c>
      <c r="G43" s="2" t="str">
        <f>IF(申請リスト!$A45="","","WD00;W000-All;W200-Limited")</f>
        <v/>
      </c>
      <c r="H43" s="2" t="str">
        <f>IF(申請リスト!$A45="","","WD00")</f>
        <v/>
      </c>
      <c r="I43" s="2" t="str">
        <f>IF(申請リスト!$A45="","",IF(申請リスト!H45="Japanese / 日本語","ja",IF(申請リスト!H45="English / 英語","en",IF(申請リスト!H45="Chinese / 中国語","zh-hans",""))))</f>
        <v/>
      </c>
      <c r="J43" s="2" t="str">
        <f>IF(申請リスト!$A45="","",申請リスト!I45)</f>
        <v/>
      </c>
      <c r="K43" s="2" t="str">
        <f>IF(申請リスト!$A45="","",L43&amp;" "&amp;M43)</f>
        <v/>
      </c>
      <c r="L43" s="2" t="str">
        <f>IF(申請リスト!$A45="","",申請リスト!C45)</f>
        <v/>
      </c>
      <c r="M43" s="2" t="str">
        <f>IF(申請リスト!$A45="","",申請リスト!D45)</f>
        <v/>
      </c>
      <c r="N43" s="2" t="str">
        <f>IF(申請リスト!$A45="","",1)</f>
        <v/>
      </c>
      <c r="O43" s="2" t="str">
        <f>IF(申請リスト!$A45="","",申請リスト!J45)</f>
        <v/>
      </c>
      <c r="P43" s="2" t="str">
        <f>IF(申請リスト!$A45="","",申請リスト!K45)</f>
        <v/>
      </c>
      <c r="Q43" s="2" t="str">
        <f>IF(申請リスト!$A45="","",申請リスト!L45)</f>
        <v/>
      </c>
      <c r="R43" s="2"/>
      <c r="S43" s="2" t="str">
        <f>IF(申請リスト!$A45="","",申請リスト!M45)</f>
        <v/>
      </c>
      <c r="T43" s="2" t="str">
        <f>IF(申請リスト!$A45="","",申請リスト!N45)</f>
        <v/>
      </c>
      <c r="U43" s="2" t="str">
        <f>IF(申請リスト!$A45="","",申請リスト!O45)</f>
        <v/>
      </c>
      <c r="V43" s="2"/>
      <c r="W43" s="2"/>
      <c r="X43" s="2" t="str">
        <f>IF(申請リスト!$A45="","",申請リスト!P45)</f>
        <v/>
      </c>
      <c r="Y43" s="2" t="str">
        <f>IF(申請リスト!$A45="","",申請リスト!Q45)</f>
        <v/>
      </c>
      <c r="Z43" s="2"/>
      <c r="AA43" s="2" t="str">
        <f>IF(申請リスト!$A45="","",申請リスト!R45)</f>
        <v/>
      </c>
      <c r="AB43" s="2"/>
      <c r="AC43" s="2"/>
      <c r="AD43" s="2"/>
      <c r="AE43" s="2"/>
      <c r="AF43" s="2"/>
      <c r="AG43" s="2" t="str">
        <f t="shared" si="1"/>
        <v xml:space="preserve"> </v>
      </c>
      <c r="AH43" s="2" t="str">
        <f>IF(申請リスト!$A45="","",申請リスト!E45)</f>
        <v/>
      </c>
      <c r="AI43" s="2" t="str">
        <f>IF(申請リスト!$A45="","",申請リスト!F45)</f>
        <v/>
      </c>
      <c r="AJ43" s="2"/>
    </row>
    <row r="44" spans="1:36" x14ac:dyDescent="0.45">
      <c r="A44" s="2"/>
      <c r="B44" s="2">
        <f>IF(申請リスト!$A46="",0,1)</f>
        <v>0</v>
      </c>
      <c r="C44" s="2" t="str">
        <f t="shared" si="0"/>
        <v xml:space="preserve"> </v>
      </c>
      <c r="D44" s="2" t="str">
        <f>IF(申請リスト!$A46="","",申請リスト!G46)</f>
        <v/>
      </c>
      <c r="E44" s="2" t="str">
        <f ca="1">IF(申請リスト!$A46="","",CONCATENATE(MID(data!$E$2,(RANDBETWEEN(1,LEN(data!$E$2))),1),MID(data!$E$2,(RANDBETWEEN(1,LEN(data!$E$2))),1),MID(data!$E$2,(RANDBETWEEN(1,LEN(data!$E$2))),1),MID(data!$E$2,(RANDBETWEEN(1,LEN(data!$E$2))),1),MID(data!$E$2,(RANDBETWEEN(1,LEN(data!$E$2))),1),LOWER(_xlfn.BASE(ROW(),36,3))))</f>
        <v/>
      </c>
      <c r="F44" s="2" t="str">
        <f>IF(申請リスト!$A46="","",1)</f>
        <v/>
      </c>
      <c r="G44" s="2" t="str">
        <f>IF(申請リスト!$A46="","","WD00;W000-All;W200-Limited")</f>
        <v/>
      </c>
      <c r="H44" s="2" t="str">
        <f>IF(申請リスト!$A46="","","WD00")</f>
        <v/>
      </c>
      <c r="I44" s="2" t="str">
        <f>IF(申請リスト!$A46="","",IF(申請リスト!H46="Japanese / 日本語","ja",IF(申請リスト!H46="English / 英語","en",IF(申請リスト!H46="Chinese / 中国語","zh-hans",""))))</f>
        <v/>
      </c>
      <c r="J44" s="2" t="str">
        <f>IF(申請リスト!$A46="","",申請リスト!I46)</f>
        <v/>
      </c>
      <c r="K44" s="2" t="str">
        <f>IF(申請リスト!$A46="","",L44&amp;" "&amp;M44)</f>
        <v/>
      </c>
      <c r="L44" s="2" t="str">
        <f>IF(申請リスト!$A46="","",申請リスト!C46)</f>
        <v/>
      </c>
      <c r="M44" s="2" t="str">
        <f>IF(申請リスト!$A46="","",申請リスト!D46)</f>
        <v/>
      </c>
      <c r="N44" s="2" t="str">
        <f>IF(申請リスト!$A46="","",1)</f>
        <v/>
      </c>
      <c r="O44" s="2" t="str">
        <f>IF(申請リスト!$A46="","",申請リスト!J46)</f>
        <v/>
      </c>
      <c r="P44" s="2" t="str">
        <f>IF(申請リスト!$A46="","",申請リスト!K46)</f>
        <v/>
      </c>
      <c r="Q44" s="2" t="str">
        <f>IF(申請リスト!$A46="","",申請リスト!L46)</f>
        <v/>
      </c>
      <c r="R44" s="2"/>
      <c r="S44" s="2" t="str">
        <f>IF(申請リスト!$A46="","",申請リスト!M46)</f>
        <v/>
      </c>
      <c r="T44" s="2" t="str">
        <f>IF(申請リスト!$A46="","",申請リスト!N46)</f>
        <v/>
      </c>
      <c r="U44" s="2" t="str">
        <f>IF(申請リスト!$A46="","",申請リスト!O46)</f>
        <v/>
      </c>
      <c r="V44" s="2"/>
      <c r="W44" s="2"/>
      <c r="X44" s="2" t="str">
        <f>IF(申請リスト!$A46="","",申請リスト!P46)</f>
        <v/>
      </c>
      <c r="Y44" s="2" t="str">
        <f>IF(申請リスト!$A46="","",申請リスト!Q46)</f>
        <v/>
      </c>
      <c r="Z44" s="2"/>
      <c r="AA44" s="2" t="str">
        <f>IF(申請リスト!$A46="","",申請リスト!R46)</f>
        <v/>
      </c>
      <c r="AB44" s="2"/>
      <c r="AC44" s="2"/>
      <c r="AD44" s="2"/>
      <c r="AE44" s="2"/>
      <c r="AF44" s="2"/>
      <c r="AG44" s="2" t="str">
        <f t="shared" si="1"/>
        <v xml:space="preserve"> </v>
      </c>
      <c r="AH44" s="2" t="str">
        <f>IF(申請リスト!$A46="","",申請リスト!E46)</f>
        <v/>
      </c>
      <c r="AI44" s="2" t="str">
        <f>IF(申請リスト!$A46="","",申請リスト!F46)</f>
        <v/>
      </c>
      <c r="AJ44" s="2"/>
    </row>
    <row r="45" spans="1:36" x14ac:dyDescent="0.45">
      <c r="A45" s="2"/>
      <c r="B45" s="2">
        <f>IF(申請リスト!$A47="",0,1)</f>
        <v>0</v>
      </c>
      <c r="C45" s="2" t="str">
        <f t="shared" si="0"/>
        <v xml:space="preserve"> </v>
      </c>
      <c r="D45" s="2" t="str">
        <f>IF(申請リスト!$A47="","",申請リスト!G47)</f>
        <v/>
      </c>
      <c r="E45" s="2" t="str">
        <f ca="1">IF(申請リスト!$A47="","",CONCATENATE(MID(data!$E$2,(RANDBETWEEN(1,LEN(data!$E$2))),1),MID(data!$E$2,(RANDBETWEEN(1,LEN(data!$E$2))),1),MID(data!$E$2,(RANDBETWEEN(1,LEN(data!$E$2))),1),MID(data!$E$2,(RANDBETWEEN(1,LEN(data!$E$2))),1),MID(data!$E$2,(RANDBETWEEN(1,LEN(data!$E$2))),1),LOWER(_xlfn.BASE(ROW(),36,3))))</f>
        <v/>
      </c>
      <c r="F45" s="2" t="str">
        <f>IF(申請リスト!$A47="","",1)</f>
        <v/>
      </c>
      <c r="G45" s="2" t="str">
        <f>IF(申請リスト!$A47="","","WD00;W000-All;W200-Limited")</f>
        <v/>
      </c>
      <c r="H45" s="2" t="str">
        <f>IF(申請リスト!$A47="","","WD00")</f>
        <v/>
      </c>
      <c r="I45" s="2" t="str">
        <f>IF(申請リスト!$A47="","",IF(申請リスト!H47="Japanese / 日本語","ja",IF(申請リスト!H47="English / 英語","en",IF(申請リスト!H47="Chinese / 中国語","zh-hans",""))))</f>
        <v/>
      </c>
      <c r="J45" s="2" t="str">
        <f>IF(申請リスト!$A47="","",申請リスト!I47)</f>
        <v/>
      </c>
      <c r="K45" s="2" t="str">
        <f>IF(申請リスト!$A47="","",L45&amp;" "&amp;M45)</f>
        <v/>
      </c>
      <c r="L45" s="2" t="str">
        <f>IF(申請リスト!$A47="","",申請リスト!C47)</f>
        <v/>
      </c>
      <c r="M45" s="2" t="str">
        <f>IF(申請リスト!$A47="","",申請リスト!D47)</f>
        <v/>
      </c>
      <c r="N45" s="2" t="str">
        <f>IF(申請リスト!$A47="","",1)</f>
        <v/>
      </c>
      <c r="O45" s="2" t="str">
        <f>IF(申請リスト!$A47="","",申請リスト!J47)</f>
        <v/>
      </c>
      <c r="P45" s="2" t="str">
        <f>IF(申請リスト!$A47="","",申請リスト!K47)</f>
        <v/>
      </c>
      <c r="Q45" s="2" t="str">
        <f>IF(申請リスト!$A47="","",申請リスト!L47)</f>
        <v/>
      </c>
      <c r="R45" s="2"/>
      <c r="S45" s="2" t="str">
        <f>IF(申請リスト!$A47="","",申請リスト!M47)</f>
        <v/>
      </c>
      <c r="T45" s="2" t="str">
        <f>IF(申請リスト!$A47="","",申請リスト!N47)</f>
        <v/>
      </c>
      <c r="U45" s="2" t="str">
        <f>IF(申請リスト!$A47="","",申請リスト!O47)</f>
        <v/>
      </c>
      <c r="V45" s="2"/>
      <c r="W45" s="2"/>
      <c r="X45" s="2" t="str">
        <f>IF(申請リスト!$A47="","",申請リスト!P47)</f>
        <v/>
      </c>
      <c r="Y45" s="2" t="str">
        <f>IF(申請リスト!$A47="","",申請リスト!Q47)</f>
        <v/>
      </c>
      <c r="Z45" s="2"/>
      <c r="AA45" s="2" t="str">
        <f>IF(申請リスト!$A47="","",申請リスト!R47)</f>
        <v/>
      </c>
      <c r="AB45" s="2"/>
      <c r="AC45" s="2"/>
      <c r="AD45" s="2"/>
      <c r="AE45" s="2"/>
      <c r="AF45" s="2"/>
      <c r="AG45" s="2" t="str">
        <f t="shared" si="1"/>
        <v xml:space="preserve"> </v>
      </c>
      <c r="AH45" s="2" t="str">
        <f>IF(申請リスト!$A47="","",申請リスト!E47)</f>
        <v/>
      </c>
      <c r="AI45" s="2" t="str">
        <f>IF(申請リスト!$A47="","",申請リスト!F47)</f>
        <v/>
      </c>
      <c r="AJ45" s="2"/>
    </row>
    <row r="46" spans="1:36" x14ac:dyDescent="0.45">
      <c r="A46" s="2"/>
      <c r="B46" s="2">
        <f>IF(申請リスト!$A48="",0,1)</f>
        <v>0</v>
      </c>
      <c r="C46" s="2" t="str">
        <f t="shared" si="0"/>
        <v xml:space="preserve"> </v>
      </c>
      <c r="D46" s="2" t="str">
        <f>IF(申請リスト!$A48="","",申請リスト!G48)</f>
        <v/>
      </c>
      <c r="E46" s="2" t="str">
        <f ca="1">IF(申請リスト!$A48="","",CONCATENATE(MID(data!$E$2,(RANDBETWEEN(1,LEN(data!$E$2))),1),MID(data!$E$2,(RANDBETWEEN(1,LEN(data!$E$2))),1),MID(data!$E$2,(RANDBETWEEN(1,LEN(data!$E$2))),1),MID(data!$E$2,(RANDBETWEEN(1,LEN(data!$E$2))),1),MID(data!$E$2,(RANDBETWEEN(1,LEN(data!$E$2))),1),LOWER(_xlfn.BASE(ROW(),36,3))))</f>
        <v/>
      </c>
      <c r="F46" s="2" t="str">
        <f>IF(申請リスト!$A48="","",1)</f>
        <v/>
      </c>
      <c r="G46" s="2" t="str">
        <f>IF(申請リスト!$A48="","","WD00;W000-All;W200-Limited")</f>
        <v/>
      </c>
      <c r="H46" s="2" t="str">
        <f>IF(申請リスト!$A48="","","WD00")</f>
        <v/>
      </c>
      <c r="I46" s="2" t="str">
        <f>IF(申請リスト!$A48="","",IF(申請リスト!H48="Japanese / 日本語","ja",IF(申請リスト!H48="English / 英語","en",IF(申請リスト!H48="Chinese / 中国語","zh-hans",""))))</f>
        <v/>
      </c>
      <c r="J46" s="2" t="str">
        <f>IF(申請リスト!$A48="","",申請リスト!I48)</f>
        <v/>
      </c>
      <c r="K46" s="2" t="str">
        <f>IF(申請リスト!$A48="","",L46&amp;" "&amp;M46)</f>
        <v/>
      </c>
      <c r="L46" s="2" t="str">
        <f>IF(申請リスト!$A48="","",申請リスト!C48)</f>
        <v/>
      </c>
      <c r="M46" s="2" t="str">
        <f>IF(申請リスト!$A48="","",申請リスト!D48)</f>
        <v/>
      </c>
      <c r="N46" s="2" t="str">
        <f>IF(申請リスト!$A48="","",1)</f>
        <v/>
      </c>
      <c r="O46" s="2" t="str">
        <f>IF(申請リスト!$A48="","",申請リスト!J48)</f>
        <v/>
      </c>
      <c r="P46" s="2" t="str">
        <f>IF(申請リスト!$A48="","",申請リスト!K48)</f>
        <v/>
      </c>
      <c r="Q46" s="2" t="str">
        <f>IF(申請リスト!$A48="","",申請リスト!L48)</f>
        <v/>
      </c>
      <c r="R46" s="2"/>
      <c r="S46" s="2" t="str">
        <f>IF(申請リスト!$A48="","",申請リスト!M48)</f>
        <v/>
      </c>
      <c r="T46" s="2" t="str">
        <f>IF(申請リスト!$A48="","",申請リスト!N48)</f>
        <v/>
      </c>
      <c r="U46" s="2" t="str">
        <f>IF(申請リスト!$A48="","",申請リスト!O48)</f>
        <v/>
      </c>
      <c r="V46" s="2"/>
      <c r="W46" s="2"/>
      <c r="X46" s="2" t="str">
        <f>IF(申請リスト!$A48="","",申請リスト!P48)</f>
        <v/>
      </c>
      <c r="Y46" s="2" t="str">
        <f>IF(申請リスト!$A48="","",申請リスト!Q48)</f>
        <v/>
      </c>
      <c r="Z46" s="2"/>
      <c r="AA46" s="2" t="str">
        <f>IF(申請リスト!$A48="","",申請リスト!R48)</f>
        <v/>
      </c>
      <c r="AB46" s="2"/>
      <c r="AC46" s="2"/>
      <c r="AD46" s="2"/>
      <c r="AE46" s="2"/>
      <c r="AF46" s="2"/>
      <c r="AG46" s="2" t="str">
        <f t="shared" si="1"/>
        <v xml:space="preserve"> </v>
      </c>
      <c r="AH46" s="2" t="str">
        <f>IF(申請リスト!$A48="","",申請リスト!E48)</f>
        <v/>
      </c>
      <c r="AI46" s="2" t="str">
        <f>IF(申請リスト!$A48="","",申請リスト!F48)</f>
        <v/>
      </c>
      <c r="AJ46" s="2"/>
    </row>
    <row r="47" spans="1:36" x14ac:dyDescent="0.45">
      <c r="A47" s="2"/>
      <c r="B47" s="2">
        <f>IF(申請リスト!$A49="",0,1)</f>
        <v>0</v>
      </c>
      <c r="C47" s="2" t="str">
        <f t="shared" si="0"/>
        <v xml:space="preserve"> </v>
      </c>
      <c r="D47" s="2" t="str">
        <f>IF(申請リスト!$A49="","",申請リスト!G49)</f>
        <v/>
      </c>
      <c r="E47" s="2" t="str">
        <f ca="1">IF(申請リスト!$A49="","",CONCATENATE(MID(data!$E$2,(RANDBETWEEN(1,LEN(data!$E$2))),1),MID(data!$E$2,(RANDBETWEEN(1,LEN(data!$E$2))),1),MID(data!$E$2,(RANDBETWEEN(1,LEN(data!$E$2))),1),MID(data!$E$2,(RANDBETWEEN(1,LEN(data!$E$2))),1),MID(data!$E$2,(RANDBETWEEN(1,LEN(data!$E$2))),1),LOWER(_xlfn.BASE(ROW(),36,3))))</f>
        <v/>
      </c>
      <c r="F47" s="2" t="str">
        <f>IF(申請リスト!$A49="","",1)</f>
        <v/>
      </c>
      <c r="G47" s="2" t="str">
        <f>IF(申請リスト!$A49="","","WD00;W000-All;W200-Limited")</f>
        <v/>
      </c>
      <c r="H47" s="2" t="str">
        <f>IF(申請リスト!$A49="","","WD00")</f>
        <v/>
      </c>
      <c r="I47" s="2" t="str">
        <f>IF(申請リスト!$A49="","",IF(申請リスト!H49="Japanese / 日本語","ja",IF(申請リスト!H49="English / 英語","en",IF(申請リスト!H49="Chinese / 中国語","zh-hans",""))))</f>
        <v/>
      </c>
      <c r="J47" s="2" t="str">
        <f>IF(申請リスト!$A49="","",申請リスト!I49)</f>
        <v/>
      </c>
      <c r="K47" s="2" t="str">
        <f>IF(申請リスト!$A49="","",L47&amp;" "&amp;M47)</f>
        <v/>
      </c>
      <c r="L47" s="2" t="str">
        <f>IF(申請リスト!$A49="","",申請リスト!C49)</f>
        <v/>
      </c>
      <c r="M47" s="2" t="str">
        <f>IF(申請リスト!$A49="","",申請リスト!D49)</f>
        <v/>
      </c>
      <c r="N47" s="2" t="str">
        <f>IF(申請リスト!$A49="","",1)</f>
        <v/>
      </c>
      <c r="O47" s="2" t="str">
        <f>IF(申請リスト!$A49="","",申請リスト!J49)</f>
        <v/>
      </c>
      <c r="P47" s="2" t="str">
        <f>IF(申請リスト!$A49="","",申請リスト!K49)</f>
        <v/>
      </c>
      <c r="Q47" s="2" t="str">
        <f>IF(申請リスト!$A49="","",申請リスト!L49)</f>
        <v/>
      </c>
      <c r="R47" s="2"/>
      <c r="S47" s="2" t="str">
        <f>IF(申請リスト!$A49="","",申請リスト!M49)</f>
        <v/>
      </c>
      <c r="T47" s="2" t="str">
        <f>IF(申請リスト!$A49="","",申請リスト!N49)</f>
        <v/>
      </c>
      <c r="U47" s="2" t="str">
        <f>IF(申請リスト!$A49="","",申請リスト!O49)</f>
        <v/>
      </c>
      <c r="V47" s="2"/>
      <c r="W47" s="2"/>
      <c r="X47" s="2" t="str">
        <f>IF(申請リスト!$A49="","",申請リスト!P49)</f>
        <v/>
      </c>
      <c r="Y47" s="2" t="str">
        <f>IF(申請リスト!$A49="","",申請リスト!Q49)</f>
        <v/>
      </c>
      <c r="Z47" s="2"/>
      <c r="AA47" s="2" t="str">
        <f>IF(申請リスト!$A49="","",申請リスト!R49)</f>
        <v/>
      </c>
      <c r="AB47" s="2"/>
      <c r="AC47" s="2"/>
      <c r="AD47" s="2"/>
      <c r="AE47" s="2"/>
      <c r="AF47" s="2"/>
      <c r="AG47" s="2" t="str">
        <f t="shared" si="1"/>
        <v xml:space="preserve"> </v>
      </c>
      <c r="AH47" s="2" t="str">
        <f>IF(申請リスト!$A49="","",申請リスト!E49)</f>
        <v/>
      </c>
      <c r="AI47" s="2" t="str">
        <f>IF(申請リスト!$A49="","",申請リスト!F49)</f>
        <v/>
      </c>
      <c r="AJ47" s="2"/>
    </row>
    <row r="48" spans="1:36" x14ac:dyDescent="0.45">
      <c r="A48" s="2"/>
      <c r="B48" s="2">
        <f>IF(申請リスト!$A50="",0,1)</f>
        <v>0</v>
      </c>
      <c r="C48" s="2" t="str">
        <f t="shared" si="0"/>
        <v xml:space="preserve"> </v>
      </c>
      <c r="D48" s="2" t="str">
        <f>IF(申請リスト!$A50="","",申請リスト!G50)</f>
        <v/>
      </c>
      <c r="E48" s="2" t="str">
        <f ca="1">IF(申請リスト!$A50="","",CONCATENATE(MID(data!$E$2,(RANDBETWEEN(1,LEN(data!$E$2))),1),MID(data!$E$2,(RANDBETWEEN(1,LEN(data!$E$2))),1),MID(data!$E$2,(RANDBETWEEN(1,LEN(data!$E$2))),1),MID(data!$E$2,(RANDBETWEEN(1,LEN(data!$E$2))),1),MID(data!$E$2,(RANDBETWEEN(1,LEN(data!$E$2))),1),LOWER(_xlfn.BASE(ROW(),36,3))))</f>
        <v/>
      </c>
      <c r="F48" s="2" t="str">
        <f>IF(申請リスト!$A50="","",1)</f>
        <v/>
      </c>
      <c r="G48" s="2" t="str">
        <f>IF(申請リスト!$A50="","","WD00;W000-All;W200-Limited")</f>
        <v/>
      </c>
      <c r="H48" s="2" t="str">
        <f>IF(申請リスト!$A50="","","WD00")</f>
        <v/>
      </c>
      <c r="I48" s="2" t="str">
        <f>IF(申請リスト!$A50="","",IF(申請リスト!H50="Japanese / 日本語","ja",IF(申請リスト!H50="English / 英語","en",IF(申請リスト!H50="Chinese / 中国語","zh-hans",""))))</f>
        <v/>
      </c>
      <c r="J48" s="2" t="str">
        <f>IF(申請リスト!$A50="","",申請リスト!I50)</f>
        <v/>
      </c>
      <c r="K48" s="2" t="str">
        <f>IF(申請リスト!$A50="","",L48&amp;" "&amp;M48)</f>
        <v/>
      </c>
      <c r="L48" s="2" t="str">
        <f>IF(申請リスト!$A50="","",申請リスト!C50)</f>
        <v/>
      </c>
      <c r="M48" s="2" t="str">
        <f>IF(申請リスト!$A50="","",申請リスト!D50)</f>
        <v/>
      </c>
      <c r="N48" s="2" t="str">
        <f>IF(申請リスト!$A50="","",1)</f>
        <v/>
      </c>
      <c r="O48" s="2" t="str">
        <f>IF(申請リスト!$A50="","",申請リスト!J50)</f>
        <v/>
      </c>
      <c r="P48" s="2" t="str">
        <f>IF(申請リスト!$A50="","",申請リスト!K50)</f>
        <v/>
      </c>
      <c r="Q48" s="2" t="str">
        <f>IF(申請リスト!$A50="","",申請リスト!L50)</f>
        <v/>
      </c>
      <c r="R48" s="2"/>
      <c r="S48" s="2" t="str">
        <f>IF(申請リスト!$A50="","",申請リスト!M50)</f>
        <v/>
      </c>
      <c r="T48" s="2" t="str">
        <f>IF(申請リスト!$A50="","",申請リスト!N50)</f>
        <v/>
      </c>
      <c r="U48" s="2" t="str">
        <f>IF(申請リスト!$A50="","",申請リスト!O50)</f>
        <v/>
      </c>
      <c r="V48" s="2"/>
      <c r="W48" s="2"/>
      <c r="X48" s="2" t="str">
        <f>IF(申請リスト!$A50="","",申請リスト!P50)</f>
        <v/>
      </c>
      <c r="Y48" s="2" t="str">
        <f>IF(申請リスト!$A50="","",申請リスト!Q50)</f>
        <v/>
      </c>
      <c r="Z48" s="2"/>
      <c r="AA48" s="2" t="str">
        <f>IF(申請リスト!$A50="","",申請リスト!R50)</f>
        <v/>
      </c>
      <c r="AB48" s="2"/>
      <c r="AC48" s="2"/>
      <c r="AD48" s="2"/>
      <c r="AE48" s="2"/>
      <c r="AF48" s="2"/>
      <c r="AG48" s="2" t="str">
        <f t="shared" si="1"/>
        <v xml:space="preserve"> </v>
      </c>
      <c r="AH48" s="2" t="str">
        <f>IF(申請リスト!$A50="","",申請リスト!E50)</f>
        <v/>
      </c>
      <c r="AI48" s="2" t="str">
        <f>IF(申請リスト!$A50="","",申請リスト!F50)</f>
        <v/>
      </c>
      <c r="AJ48" s="2"/>
    </row>
    <row r="49" spans="1:36" x14ac:dyDescent="0.45">
      <c r="A49" s="2"/>
      <c r="B49" s="2">
        <f>IF(申請リスト!$A51="",0,1)</f>
        <v>0</v>
      </c>
      <c r="C49" s="2" t="str">
        <f t="shared" si="0"/>
        <v xml:space="preserve"> </v>
      </c>
      <c r="D49" s="2" t="str">
        <f>IF(申請リスト!$A51="","",申請リスト!G51)</f>
        <v/>
      </c>
      <c r="E49" s="2" t="str">
        <f ca="1">IF(申請リスト!$A51="","",CONCATENATE(MID(data!$E$2,(RANDBETWEEN(1,LEN(data!$E$2))),1),MID(data!$E$2,(RANDBETWEEN(1,LEN(data!$E$2))),1),MID(data!$E$2,(RANDBETWEEN(1,LEN(data!$E$2))),1),MID(data!$E$2,(RANDBETWEEN(1,LEN(data!$E$2))),1),MID(data!$E$2,(RANDBETWEEN(1,LEN(data!$E$2))),1),LOWER(_xlfn.BASE(ROW(),36,3))))</f>
        <v/>
      </c>
      <c r="F49" s="2" t="str">
        <f>IF(申請リスト!$A51="","",1)</f>
        <v/>
      </c>
      <c r="G49" s="2" t="str">
        <f>IF(申請リスト!$A51="","","WD00;W000-All;W200-Limited")</f>
        <v/>
      </c>
      <c r="H49" s="2" t="str">
        <f>IF(申請リスト!$A51="","","WD00")</f>
        <v/>
      </c>
      <c r="I49" s="2" t="str">
        <f>IF(申請リスト!$A51="","",IF(申請リスト!H51="Japanese / 日本語","ja",IF(申請リスト!H51="English / 英語","en",IF(申請リスト!H51="Chinese / 中国語","zh-hans",""))))</f>
        <v/>
      </c>
      <c r="J49" s="2" t="str">
        <f>IF(申請リスト!$A51="","",申請リスト!I51)</f>
        <v/>
      </c>
      <c r="K49" s="2" t="str">
        <f>IF(申請リスト!$A51="","",L49&amp;" "&amp;M49)</f>
        <v/>
      </c>
      <c r="L49" s="2" t="str">
        <f>IF(申請リスト!$A51="","",申請リスト!C51)</f>
        <v/>
      </c>
      <c r="M49" s="2" t="str">
        <f>IF(申請リスト!$A51="","",申請リスト!D51)</f>
        <v/>
      </c>
      <c r="N49" s="2" t="str">
        <f>IF(申請リスト!$A51="","",1)</f>
        <v/>
      </c>
      <c r="O49" s="2" t="str">
        <f>IF(申請リスト!$A51="","",申請リスト!J51)</f>
        <v/>
      </c>
      <c r="P49" s="2" t="str">
        <f>IF(申請リスト!$A51="","",申請リスト!K51)</f>
        <v/>
      </c>
      <c r="Q49" s="2" t="str">
        <f>IF(申請リスト!$A51="","",申請リスト!L51)</f>
        <v/>
      </c>
      <c r="R49" s="2"/>
      <c r="S49" s="2" t="str">
        <f>IF(申請リスト!$A51="","",申請リスト!M51)</f>
        <v/>
      </c>
      <c r="T49" s="2" t="str">
        <f>IF(申請リスト!$A51="","",申請リスト!N51)</f>
        <v/>
      </c>
      <c r="U49" s="2" t="str">
        <f>IF(申請リスト!$A51="","",申請リスト!O51)</f>
        <v/>
      </c>
      <c r="V49" s="2"/>
      <c r="W49" s="2"/>
      <c r="X49" s="2" t="str">
        <f>IF(申請リスト!$A51="","",申請リスト!P51)</f>
        <v/>
      </c>
      <c r="Y49" s="2" t="str">
        <f>IF(申請リスト!$A51="","",申請リスト!Q51)</f>
        <v/>
      </c>
      <c r="Z49" s="2"/>
      <c r="AA49" s="2" t="str">
        <f>IF(申請リスト!$A51="","",申請リスト!R51)</f>
        <v/>
      </c>
      <c r="AB49" s="2"/>
      <c r="AC49" s="2"/>
      <c r="AD49" s="2"/>
      <c r="AE49" s="2"/>
      <c r="AF49" s="2"/>
      <c r="AG49" s="2" t="str">
        <f t="shared" si="1"/>
        <v xml:space="preserve"> </v>
      </c>
      <c r="AH49" s="2" t="str">
        <f>IF(申請リスト!$A51="","",申請リスト!E51)</f>
        <v/>
      </c>
      <c r="AI49" s="2" t="str">
        <f>IF(申請リスト!$A51="","",申請リスト!F51)</f>
        <v/>
      </c>
      <c r="AJ49" s="2"/>
    </row>
    <row r="50" spans="1:36" x14ac:dyDescent="0.45">
      <c r="A50" s="2"/>
      <c r="B50" s="2">
        <f>IF(申請リスト!$A52="",0,1)</f>
        <v>0</v>
      </c>
      <c r="C50" s="2" t="str">
        <f t="shared" si="0"/>
        <v xml:space="preserve"> </v>
      </c>
      <c r="D50" s="2" t="str">
        <f>IF(申請リスト!$A52="","",申請リスト!G52)</f>
        <v/>
      </c>
      <c r="E50" s="2" t="str">
        <f ca="1">IF(申請リスト!$A52="","",CONCATENATE(MID(data!$E$2,(RANDBETWEEN(1,LEN(data!$E$2))),1),MID(data!$E$2,(RANDBETWEEN(1,LEN(data!$E$2))),1),MID(data!$E$2,(RANDBETWEEN(1,LEN(data!$E$2))),1),MID(data!$E$2,(RANDBETWEEN(1,LEN(data!$E$2))),1),MID(data!$E$2,(RANDBETWEEN(1,LEN(data!$E$2))),1),LOWER(_xlfn.BASE(ROW(),36,3))))</f>
        <v/>
      </c>
      <c r="F50" s="2" t="str">
        <f>IF(申請リスト!$A52="","",1)</f>
        <v/>
      </c>
      <c r="G50" s="2" t="str">
        <f>IF(申請リスト!$A52="","","WD00;W000-All;W200-Limited")</f>
        <v/>
      </c>
      <c r="H50" s="2" t="str">
        <f>IF(申請リスト!$A52="","","WD00")</f>
        <v/>
      </c>
      <c r="I50" s="2" t="str">
        <f>IF(申請リスト!$A52="","",IF(申請リスト!H52="Japanese / 日本語","ja",IF(申請リスト!H52="English / 英語","en",IF(申請リスト!H52="Chinese / 中国語","zh-hans",""))))</f>
        <v/>
      </c>
      <c r="J50" s="2" t="str">
        <f>IF(申請リスト!$A52="","",申請リスト!I52)</f>
        <v/>
      </c>
      <c r="K50" s="2" t="str">
        <f>IF(申請リスト!$A52="","",L50&amp;" "&amp;M50)</f>
        <v/>
      </c>
      <c r="L50" s="2" t="str">
        <f>IF(申請リスト!$A52="","",申請リスト!C52)</f>
        <v/>
      </c>
      <c r="M50" s="2" t="str">
        <f>IF(申請リスト!$A52="","",申請リスト!D52)</f>
        <v/>
      </c>
      <c r="N50" s="2" t="str">
        <f>IF(申請リスト!$A52="","",1)</f>
        <v/>
      </c>
      <c r="O50" s="2" t="str">
        <f>IF(申請リスト!$A52="","",申請リスト!J52)</f>
        <v/>
      </c>
      <c r="P50" s="2" t="str">
        <f>IF(申請リスト!$A52="","",申請リスト!K52)</f>
        <v/>
      </c>
      <c r="Q50" s="2" t="str">
        <f>IF(申請リスト!$A52="","",申請リスト!L52)</f>
        <v/>
      </c>
      <c r="R50" s="2"/>
      <c r="S50" s="2" t="str">
        <f>IF(申請リスト!$A52="","",申請リスト!M52)</f>
        <v/>
      </c>
      <c r="T50" s="2" t="str">
        <f>IF(申請リスト!$A52="","",申請リスト!N52)</f>
        <v/>
      </c>
      <c r="U50" s="2" t="str">
        <f>IF(申請リスト!$A52="","",申請リスト!O52)</f>
        <v/>
      </c>
      <c r="V50" s="2"/>
      <c r="W50" s="2"/>
      <c r="X50" s="2" t="str">
        <f>IF(申請リスト!$A52="","",申請リスト!P52)</f>
        <v/>
      </c>
      <c r="Y50" s="2" t="str">
        <f>IF(申請リスト!$A52="","",申請リスト!Q52)</f>
        <v/>
      </c>
      <c r="Z50" s="2"/>
      <c r="AA50" s="2" t="str">
        <f>IF(申請リスト!$A52="","",申請リスト!R52)</f>
        <v/>
      </c>
      <c r="AB50" s="2"/>
      <c r="AC50" s="2"/>
      <c r="AD50" s="2"/>
      <c r="AE50" s="2"/>
      <c r="AF50" s="2"/>
      <c r="AG50" s="2" t="str">
        <f t="shared" si="1"/>
        <v xml:space="preserve"> </v>
      </c>
      <c r="AH50" s="2" t="str">
        <f>IF(申請リスト!$A52="","",申請リスト!E52)</f>
        <v/>
      </c>
      <c r="AI50" s="2" t="str">
        <f>IF(申請リスト!$A52="","",申請リスト!F52)</f>
        <v/>
      </c>
      <c r="AJ50" s="2"/>
    </row>
    <row r="51" spans="1:36" x14ac:dyDescent="0.45">
      <c r="A51" s="2"/>
      <c r="B51" s="2">
        <f>IF(申請リスト!$A53="",0,1)</f>
        <v>0</v>
      </c>
      <c r="C51" s="2" t="str">
        <f t="shared" si="0"/>
        <v xml:space="preserve"> </v>
      </c>
      <c r="D51" s="2" t="str">
        <f>IF(申請リスト!$A53="","",申請リスト!G53)</f>
        <v/>
      </c>
      <c r="E51" s="2" t="str">
        <f ca="1">IF(申請リスト!$A53="","",CONCATENATE(MID(data!$E$2,(RANDBETWEEN(1,LEN(data!$E$2))),1),MID(data!$E$2,(RANDBETWEEN(1,LEN(data!$E$2))),1),MID(data!$E$2,(RANDBETWEEN(1,LEN(data!$E$2))),1),MID(data!$E$2,(RANDBETWEEN(1,LEN(data!$E$2))),1),MID(data!$E$2,(RANDBETWEEN(1,LEN(data!$E$2))),1),LOWER(_xlfn.BASE(ROW(),36,3))))</f>
        <v/>
      </c>
      <c r="F51" s="2" t="str">
        <f>IF(申請リスト!$A53="","",1)</f>
        <v/>
      </c>
      <c r="G51" s="2" t="str">
        <f>IF(申請リスト!$A53="","","WD00;W000-All;W200-Limited")</f>
        <v/>
      </c>
      <c r="H51" s="2" t="str">
        <f>IF(申請リスト!$A53="","","WD00")</f>
        <v/>
      </c>
      <c r="I51" s="2" t="str">
        <f>IF(申請リスト!$A53="","",IF(申請リスト!H53="Japanese / 日本語","ja",IF(申請リスト!H53="English / 英語","en",IF(申請リスト!H53="Chinese / 中国語","zh-hans",""))))</f>
        <v/>
      </c>
      <c r="J51" s="2" t="str">
        <f>IF(申請リスト!$A53="","",申請リスト!I53)</f>
        <v/>
      </c>
      <c r="K51" s="2" t="str">
        <f>IF(申請リスト!$A53="","",L51&amp;" "&amp;M51)</f>
        <v/>
      </c>
      <c r="L51" s="2" t="str">
        <f>IF(申請リスト!$A53="","",申請リスト!C53)</f>
        <v/>
      </c>
      <c r="M51" s="2" t="str">
        <f>IF(申請リスト!$A53="","",申請リスト!D53)</f>
        <v/>
      </c>
      <c r="N51" s="2" t="str">
        <f>IF(申請リスト!$A53="","",1)</f>
        <v/>
      </c>
      <c r="O51" s="2" t="str">
        <f>IF(申請リスト!$A53="","",申請リスト!J53)</f>
        <v/>
      </c>
      <c r="P51" s="2" t="str">
        <f>IF(申請リスト!$A53="","",申請リスト!K53)</f>
        <v/>
      </c>
      <c r="Q51" s="2" t="str">
        <f>IF(申請リスト!$A53="","",申請リスト!L53)</f>
        <v/>
      </c>
      <c r="R51" s="2"/>
      <c r="S51" s="2" t="str">
        <f>IF(申請リスト!$A53="","",申請リスト!M53)</f>
        <v/>
      </c>
      <c r="T51" s="2" t="str">
        <f>IF(申請リスト!$A53="","",申請リスト!N53)</f>
        <v/>
      </c>
      <c r="U51" s="2" t="str">
        <f>IF(申請リスト!$A53="","",申請リスト!O53)</f>
        <v/>
      </c>
      <c r="V51" s="2"/>
      <c r="W51" s="2"/>
      <c r="X51" s="2" t="str">
        <f>IF(申請リスト!$A53="","",申請リスト!P53)</f>
        <v/>
      </c>
      <c r="Y51" s="2" t="str">
        <f>IF(申請リスト!$A53="","",申請リスト!Q53)</f>
        <v/>
      </c>
      <c r="Z51" s="2"/>
      <c r="AA51" s="2" t="str">
        <f>IF(申請リスト!$A53="","",申請リスト!R53)</f>
        <v/>
      </c>
      <c r="AB51" s="2"/>
      <c r="AC51" s="2"/>
      <c r="AD51" s="2"/>
      <c r="AE51" s="2"/>
      <c r="AF51" s="2"/>
      <c r="AG51" s="2" t="str">
        <f t="shared" si="1"/>
        <v xml:space="preserve"> </v>
      </c>
      <c r="AH51" s="2" t="str">
        <f>IF(申請リスト!$A53="","",申請リスト!E53)</f>
        <v/>
      </c>
      <c r="AI51" s="2" t="str">
        <f>IF(申請リスト!$A53="","",申請リスト!F53)</f>
        <v/>
      </c>
      <c r="AJ51" s="2"/>
    </row>
    <row r="52" spans="1:36" x14ac:dyDescent="0.45">
      <c r="A52" s="2"/>
      <c r="B52" s="2">
        <f>IF(申請リスト!$A54="",0,1)</f>
        <v>0</v>
      </c>
      <c r="C52" s="2" t="str">
        <f t="shared" ref="C52:C101" si="2">ASC(LOWER(AI52&amp;" "&amp;AH52))</f>
        <v xml:space="preserve"> </v>
      </c>
      <c r="D52" s="2" t="str">
        <f>IF(申請リスト!$A54="","",申請リスト!G54)</f>
        <v/>
      </c>
      <c r="E52" s="2" t="str">
        <f ca="1">IF(申請リスト!$A54="","",CONCATENATE(MID(data!$E$2,(RANDBETWEEN(1,LEN(data!$E$2))),1),MID(data!$E$2,(RANDBETWEEN(1,LEN(data!$E$2))),1),MID(data!$E$2,(RANDBETWEEN(1,LEN(data!$E$2))),1),MID(data!$E$2,(RANDBETWEEN(1,LEN(data!$E$2))),1),MID(data!$E$2,(RANDBETWEEN(1,LEN(data!$E$2))),1),LOWER(_xlfn.BASE(ROW(),36,3))))</f>
        <v/>
      </c>
      <c r="F52" s="2" t="str">
        <f>IF(申請リスト!$A54="","",1)</f>
        <v/>
      </c>
      <c r="G52" s="2" t="str">
        <f>IF(申請リスト!$A54="","","WD00;W000-All;W200-Limited")</f>
        <v/>
      </c>
      <c r="H52" s="2" t="str">
        <f>IF(申請リスト!$A54="","","WD00")</f>
        <v/>
      </c>
      <c r="I52" s="2" t="str">
        <f>IF(申請リスト!$A54="","",IF(申請リスト!H54="Japanese / 日本語","ja",IF(申請リスト!H54="English / 英語","en",IF(申請リスト!H54="Chinese / 中国語","zh-hans",""))))</f>
        <v/>
      </c>
      <c r="J52" s="2" t="str">
        <f>IF(申請リスト!$A54="","",申請リスト!I54)</f>
        <v/>
      </c>
      <c r="K52" s="2" t="str">
        <f>IF(申請リスト!$A54="","",L52&amp;" "&amp;M52)</f>
        <v/>
      </c>
      <c r="L52" s="2" t="str">
        <f>IF(申請リスト!$A54="","",申請リスト!C54)</f>
        <v/>
      </c>
      <c r="M52" s="2" t="str">
        <f>IF(申請リスト!$A54="","",申請リスト!D54)</f>
        <v/>
      </c>
      <c r="N52" s="2" t="str">
        <f>IF(申請リスト!$A54="","",1)</f>
        <v/>
      </c>
      <c r="O52" s="2" t="str">
        <f>IF(申請リスト!$A54="","",申請リスト!J54)</f>
        <v/>
      </c>
      <c r="P52" s="2" t="str">
        <f>IF(申請リスト!$A54="","",申請リスト!K54)</f>
        <v/>
      </c>
      <c r="Q52" s="2" t="str">
        <f>IF(申請リスト!$A54="","",申請リスト!L54)</f>
        <v/>
      </c>
      <c r="R52" s="2"/>
      <c r="S52" s="2" t="str">
        <f>IF(申請リスト!$A54="","",申請リスト!M54)</f>
        <v/>
      </c>
      <c r="T52" s="2" t="str">
        <f>IF(申請リスト!$A54="","",申請リスト!N54)</f>
        <v/>
      </c>
      <c r="U52" s="2" t="str">
        <f>IF(申請リスト!$A54="","",申請リスト!O54)</f>
        <v/>
      </c>
      <c r="V52" s="2"/>
      <c r="W52" s="2"/>
      <c r="X52" s="2" t="str">
        <f>IF(申請リスト!$A54="","",申請リスト!P54)</f>
        <v/>
      </c>
      <c r="Y52" s="2" t="str">
        <f>IF(申請リスト!$A54="","",申請リスト!Q54)</f>
        <v/>
      </c>
      <c r="Z52" s="2"/>
      <c r="AA52" s="2" t="str">
        <f>IF(申請リスト!$A54="","",申請リスト!R54)</f>
        <v/>
      </c>
      <c r="AB52" s="2"/>
      <c r="AC52" s="2"/>
      <c r="AD52" s="2"/>
      <c r="AE52" s="2"/>
      <c r="AF52" s="2"/>
      <c r="AG52" s="2" t="str">
        <f t="shared" ref="AG52:AG101" si="3">AI52&amp;" "&amp;AH52</f>
        <v xml:space="preserve"> </v>
      </c>
      <c r="AH52" s="2" t="str">
        <f>IF(申請リスト!$A54="","",申請リスト!E54)</f>
        <v/>
      </c>
      <c r="AI52" s="2" t="str">
        <f>IF(申請リスト!$A54="","",申請リスト!F54)</f>
        <v/>
      </c>
      <c r="AJ52" s="2"/>
    </row>
    <row r="53" spans="1:36" x14ac:dyDescent="0.45">
      <c r="A53" s="2"/>
      <c r="B53" s="2">
        <f>IF(申請リスト!$A55="",0,1)</f>
        <v>0</v>
      </c>
      <c r="C53" s="2" t="str">
        <f t="shared" si="2"/>
        <v xml:space="preserve"> </v>
      </c>
      <c r="D53" s="2" t="str">
        <f>IF(申請リスト!$A55="","",申請リスト!G55)</f>
        <v/>
      </c>
      <c r="E53" s="2" t="str">
        <f ca="1">IF(申請リスト!$A55="","",CONCATENATE(MID(data!$E$2,(RANDBETWEEN(1,LEN(data!$E$2))),1),MID(data!$E$2,(RANDBETWEEN(1,LEN(data!$E$2))),1),MID(data!$E$2,(RANDBETWEEN(1,LEN(data!$E$2))),1),MID(data!$E$2,(RANDBETWEEN(1,LEN(data!$E$2))),1),MID(data!$E$2,(RANDBETWEEN(1,LEN(data!$E$2))),1),LOWER(_xlfn.BASE(ROW(),36,3))))</f>
        <v/>
      </c>
      <c r="F53" s="2" t="str">
        <f>IF(申請リスト!$A55="","",1)</f>
        <v/>
      </c>
      <c r="G53" s="2" t="str">
        <f>IF(申請リスト!$A55="","","WD00;W000-All;W200-Limited")</f>
        <v/>
      </c>
      <c r="H53" s="2" t="str">
        <f>IF(申請リスト!$A55="","","WD00")</f>
        <v/>
      </c>
      <c r="I53" s="2" t="str">
        <f>IF(申請リスト!$A55="","",IF(申請リスト!H55="Japanese / 日本語","ja",IF(申請リスト!H55="English / 英語","en",IF(申請リスト!H55="Chinese / 中国語","zh-hans",""))))</f>
        <v/>
      </c>
      <c r="J53" s="2" t="str">
        <f>IF(申請リスト!$A55="","",申請リスト!I55)</f>
        <v/>
      </c>
      <c r="K53" s="2" t="str">
        <f>IF(申請リスト!$A55="","",L53&amp;" "&amp;M53)</f>
        <v/>
      </c>
      <c r="L53" s="2" t="str">
        <f>IF(申請リスト!$A55="","",申請リスト!C55)</f>
        <v/>
      </c>
      <c r="M53" s="2" t="str">
        <f>IF(申請リスト!$A55="","",申請リスト!D55)</f>
        <v/>
      </c>
      <c r="N53" s="2" t="str">
        <f>IF(申請リスト!$A55="","",1)</f>
        <v/>
      </c>
      <c r="O53" s="2" t="str">
        <f>IF(申請リスト!$A55="","",申請リスト!J55)</f>
        <v/>
      </c>
      <c r="P53" s="2" t="str">
        <f>IF(申請リスト!$A55="","",申請リスト!K55)</f>
        <v/>
      </c>
      <c r="Q53" s="2" t="str">
        <f>IF(申請リスト!$A55="","",申請リスト!L55)</f>
        <v/>
      </c>
      <c r="R53" s="2"/>
      <c r="S53" s="2" t="str">
        <f>IF(申請リスト!$A55="","",申請リスト!M55)</f>
        <v/>
      </c>
      <c r="T53" s="2" t="str">
        <f>IF(申請リスト!$A55="","",申請リスト!N55)</f>
        <v/>
      </c>
      <c r="U53" s="2" t="str">
        <f>IF(申請リスト!$A55="","",申請リスト!O55)</f>
        <v/>
      </c>
      <c r="V53" s="2"/>
      <c r="W53" s="2"/>
      <c r="X53" s="2" t="str">
        <f>IF(申請リスト!$A55="","",申請リスト!P55)</f>
        <v/>
      </c>
      <c r="Y53" s="2" t="str">
        <f>IF(申請リスト!$A55="","",申請リスト!Q55)</f>
        <v/>
      </c>
      <c r="Z53" s="2"/>
      <c r="AA53" s="2" t="str">
        <f>IF(申請リスト!$A55="","",申請リスト!R55)</f>
        <v/>
      </c>
      <c r="AB53" s="2"/>
      <c r="AC53" s="2"/>
      <c r="AD53" s="2"/>
      <c r="AE53" s="2"/>
      <c r="AF53" s="2"/>
      <c r="AG53" s="2" t="str">
        <f t="shared" si="3"/>
        <v xml:space="preserve"> </v>
      </c>
      <c r="AH53" s="2" t="str">
        <f>IF(申請リスト!$A55="","",申請リスト!E55)</f>
        <v/>
      </c>
      <c r="AI53" s="2" t="str">
        <f>IF(申請リスト!$A55="","",申請リスト!F55)</f>
        <v/>
      </c>
      <c r="AJ53" s="2"/>
    </row>
    <row r="54" spans="1:36" x14ac:dyDescent="0.45">
      <c r="A54" s="2"/>
      <c r="B54" s="2">
        <f>IF(申請リスト!$A56="",0,1)</f>
        <v>0</v>
      </c>
      <c r="C54" s="2" t="str">
        <f t="shared" si="2"/>
        <v xml:space="preserve"> </v>
      </c>
      <c r="D54" s="2" t="str">
        <f>IF(申請リスト!$A56="","",申請リスト!G56)</f>
        <v/>
      </c>
      <c r="E54" s="2" t="str">
        <f ca="1">IF(申請リスト!$A56="","",CONCATENATE(MID(data!$E$2,(RANDBETWEEN(1,LEN(data!$E$2))),1),MID(data!$E$2,(RANDBETWEEN(1,LEN(data!$E$2))),1),MID(data!$E$2,(RANDBETWEEN(1,LEN(data!$E$2))),1),MID(data!$E$2,(RANDBETWEEN(1,LEN(data!$E$2))),1),MID(data!$E$2,(RANDBETWEEN(1,LEN(data!$E$2))),1),LOWER(_xlfn.BASE(ROW(),36,3))))</f>
        <v/>
      </c>
      <c r="F54" s="2" t="str">
        <f>IF(申請リスト!$A56="","",1)</f>
        <v/>
      </c>
      <c r="G54" s="2" t="str">
        <f>IF(申請リスト!$A56="","","WD00;W000-All;W200-Limited")</f>
        <v/>
      </c>
      <c r="H54" s="2" t="str">
        <f>IF(申請リスト!$A56="","","WD00")</f>
        <v/>
      </c>
      <c r="I54" s="2" t="str">
        <f>IF(申請リスト!$A56="","",IF(申請リスト!H56="Japanese / 日本語","ja",IF(申請リスト!H56="English / 英語","en",IF(申請リスト!H56="Chinese / 中国語","zh-hans",""))))</f>
        <v/>
      </c>
      <c r="J54" s="2" t="str">
        <f>IF(申請リスト!$A56="","",申請リスト!I56)</f>
        <v/>
      </c>
      <c r="K54" s="2" t="str">
        <f>IF(申請リスト!$A56="","",L54&amp;" "&amp;M54)</f>
        <v/>
      </c>
      <c r="L54" s="2" t="str">
        <f>IF(申請リスト!$A56="","",申請リスト!C56)</f>
        <v/>
      </c>
      <c r="M54" s="2" t="str">
        <f>IF(申請リスト!$A56="","",申請リスト!D56)</f>
        <v/>
      </c>
      <c r="N54" s="2" t="str">
        <f>IF(申請リスト!$A56="","",1)</f>
        <v/>
      </c>
      <c r="O54" s="2" t="str">
        <f>IF(申請リスト!$A56="","",申請リスト!J56)</f>
        <v/>
      </c>
      <c r="P54" s="2" t="str">
        <f>IF(申請リスト!$A56="","",申請リスト!K56)</f>
        <v/>
      </c>
      <c r="Q54" s="2" t="str">
        <f>IF(申請リスト!$A56="","",申請リスト!L56)</f>
        <v/>
      </c>
      <c r="R54" s="2"/>
      <c r="S54" s="2" t="str">
        <f>IF(申請リスト!$A56="","",申請リスト!M56)</f>
        <v/>
      </c>
      <c r="T54" s="2" t="str">
        <f>IF(申請リスト!$A56="","",申請リスト!N56)</f>
        <v/>
      </c>
      <c r="U54" s="2" t="str">
        <f>IF(申請リスト!$A56="","",申請リスト!O56)</f>
        <v/>
      </c>
      <c r="V54" s="2"/>
      <c r="W54" s="2"/>
      <c r="X54" s="2" t="str">
        <f>IF(申請リスト!$A56="","",申請リスト!P56)</f>
        <v/>
      </c>
      <c r="Y54" s="2" t="str">
        <f>IF(申請リスト!$A56="","",申請リスト!Q56)</f>
        <v/>
      </c>
      <c r="Z54" s="2"/>
      <c r="AA54" s="2" t="str">
        <f>IF(申請リスト!$A56="","",申請リスト!R56)</f>
        <v/>
      </c>
      <c r="AB54" s="2"/>
      <c r="AC54" s="2"/>
      <c r="AD54" s="2"/>
      <c r="AE54" s="2"/>
      <c r="AF54" s="2"/>
      <c r="AG54" s="2" t="str">
        <f t="shared" si="3"/>
        <v xml:space="preserve"> </v>
      </c>
      <c r="AH54" s="2" t="str">
        <f>IF(申請リスト!$A56="","",申請リスト!E56)</f>
        <v/>
      </c>
      <c r="AI54" s="2" t="str">
        <f>IF(申請リスト!$A56="","",申請リスト!F56)</f>
        <v/>
      </c>
      <c r="AJ54" s="2"/>
    </row>
    <row r="55" spans="1:36" x14ac:dyDescent="0.45">
      <c r="A55" s="2"/>
      <c r="B55" s="2">
        <f>IF(申請リスト!$A57="",0,1)</f>
        <v>0</v>
      </c>
      <c r="C55" s="2" t="str">
        <f t="shared" si="2"/>
        <v xml:space="preserve"> </v>
      </c>
      <c r="D55" s="2" t="str">
        <f>IF(申請リスト!$A57="","",申請リスト!G57)</f>
        <v/>
      </c>
      <c r="E55" s="2" t="str">
        <f ca="1">IF(申請リスト!$A57="","",CONCATENATE(MID(data!$E$2,(RANDBETWEEN(1,LEN(data!$E$2))),1),MID(data!$E$2,(RANDBETWEEN(1,LEN(data!$E$2))),1),MID(data!$E$2,(RANDBETWEEN(1,LEN(data!$E$2))),1),MID(data!$E$2,(RANDBETWEEN(1,LEN(data!$E$2))),1),MID(data!$E$2,(RANDBETWEEN(1,LEN(data!$E$2))),1),LOWER(_xlfn.BASE(ROW(),36,3))))</f>
        <v/>
      </c>
      <c r="F55" s="2" t="str">
        <f>IF(申請リスト!$A57="","",1)</f>
        <v/>
      </c>
      <c r="G55" s="2" t="str">
        <f>IF(申請リスト!$A57="","","WD00;W000-All;W200-Limited")</f>
        <v/>
      </c>
      <c r="H55" s="2" t="str">
        <f>IF(申請リスト!$A57="","","WD00")</f>
        <v/>
      </c>
      <c r="I55" s="2" t="str">
        <f>IF(申請リスト!$A57="","",IF(申請リスト!H57="Japanese / 日本語","ja",IF(申請リスト!H57="English / 英語","en",IF(申請リスト!H57="Chinese / 中国語","zh-hans",""))))</f>
        <v/>
      </c>
      <c r="J55" s="2" t="str">
        <f>IF(申請リスト!$A57="","",申請リスト!I57)</f>
        <v/>
      </c>
      <c r="K55" s="2" t="str">
        <f>IF(申請リスト!$A57="","",L55&amp;" "&amp;M55)</f>
        <v/>
      </c>
      <c r="L55" s="2" t="str">
        <f>IF(申請リスト!$A57="","",申請リスト!C57)</f>
        <v/>
      </c>
      <c r="M55" s="2" t="str">
        <f>IF(申請リスト!$A57="","",申請リスト!D57)</f>
        <v/>
      </c>
      <c r="N55" s="2" t="str">
        <f>IF(申請リスト!$A57="","",1)</f>
        <v/>
      </c>
      <c r="O55" s="2" t="str">
        <f>IF(申請リスト!$A57="","",申請リスト!J57)</f>
        <v/>
      </c>
      <c r="P55" s="2" t="str">
        <f>IF(申請リスト!$A57="","",申請リスト!K57)</f>
        <v/>
      </c>
      <c r="Q55" s="2" t="str">
        <f>IF(申請リスト!$A57="","",申請リスト!L57)</f>
        <v/>
      </c>
      <c r="R55" s="2"/>
      <c r="S55" s="2" t="str">
        <f>IF(申請リスト!$A57="","",申請リスト!M57)</f>
        <v/>
      </c>
      <c r="T55" s="2" t="str">
        <f>IF(申請リスト!$A57="","",申請リスト!N57)</f>
        <v/>
      </c>
      <c r="U55" s="2" t="str">
        <f>IF(申請リスト!$A57="","",申請リスト!O57)</f>
        <v/>
      </c>
      <c r="V55" s="2"/>
      <c r="W55" s="2"/>
      <c r="X55" s="2" t="str">
        <f>IF(申請リスト!$A57="","",申請リスト!P57)</f>
        <v/>
      </c>
      <c r="Y55" s="2" t="str">
        <f>IF(申請リスト!$A57="","",申請リスト!Q57)</f>
        <v/>
      </c>
      <c r="Z55" s="2"/>
      <c r="AA55" s="2" t="str">
        <f>IF(申請リスト!$A57="","",申請リスト!R57)</f>
        <v/>
      </c>
      <c r="AB55" s="2"/>
      <c r="AC55" s="2"/>
      <c r="AD55" s="2"/>
      <c r="AE55" s="2"/>
      <c r="AF55" s="2"/>
      <c r="AG55" s="2" t="str">
        <f t="shared" si="3"/>
        <v xml:space="preserve"> </v>
      </c>
      <c r="AH55" s="2" t="str">
        <f>IF(申請リスト!$A57="","",申請リスト!E57)</f>
        <v/>
      </c>
      <c r="AI55" s="2" t="str">
        <f>IF(申請リスト!$A57="","",申請リスト!F57)</f>
        <v/>
      </c>
      <c r="AJ55" s="2"/>
    </row>
    <row r="56" spans="1:36" x14ac:dyDescent="0.45">
      <c r="A56" s="2"/>
      <c r="B56" s="2">
        <f>IF(申請リスト!$A58="",0,1)</f>
        <v>0</v>
      </c>
      <c r="C56" s="2" t="str">
        <f t="shared" si="2"/>
        <v xml:space="preserve"> </v>
      </c>
      <c r="D56" s="2" t="str">
        <f>IF(申請リスト!$A58="","",申請リスト!G58)</f>
        <v/>
      </c>
      <c r="E56" s="2" t="str">
        <f ca="1">IF(申請リスト!$A58="","",CONCATENATE(MID(data!$E$2,(RANDBETWEEN(1,LEN(data!$E$2))),1),MID(data!$E$2,(RANDBETWEEN(1,LEN(data!$E$2))),1),MID(data!$E$2,(RANDBETWEEN(1,LEN(data!$E$2))),1),MID(data!$E$2,(RANDBETWEEN(1,LEN(data!$E$2))),1),MID(data!$E$2,(RANDBETWEEN(1,LEN(data!$E$2))),1),LOWER(_xlfn.BASE(ROW(),36,3))))</f>
        <v/>
      </c>
      <c r="F56" s="2" t="str">
        <f>IF(申請リスト!$A58="","",1)</f>
        <v/>
      </c>
      <c r="G56" s="2" t="str">
        <f>IF(申請リスト!$A58="","","WD00;W000-All;W200-Limited")</f>
        <v/>
      </c>
      <c r="H56" s="2" t="str">
        <f>IF(申請リスト!$A58="","","WD00")</f>
        <v/>
      </c>
      <c r="I56" s="2" t="str">
        <f>IF(申請リスト!$A58="","",IF(申請リスト!H58="Japanese / 日本語","ja",IF(申請リスト!H58="English / 英語","en",IF(申請リスト!H58="Chinese / 中国語","zh-hans",""))))</f>
        <v/>
      </c>
      <c r="J56" s="2" t="str">
        <f>IF(申請リスト!$A58="","",申請リスト!I58)</f>
        <v/>
      </c>
      <c r="K56" s="2" t="str">
        <f>IF(申請リスト!$A58="","",L56&amp;" "&amp;M56)</f>
        <v/>
      </c>
      <c r="L56" s="2" t="str">
        <f>IF(申請リスト!$A58="","",申請リスト!C58)</f>
        <v/>
      </c>
      <c r="M56" s="2" t="str">
        <f>IF(申請リスト!$A58="","",申請リスト!D58)</f>
        <v/>
      </c>
      <c r="N56" s="2" t="str">
        <f>IF(申請リスト!$A58="","",1)</f>
        <v/>
      </c>
      <c r="O56" s="2" t="str">
        <f>IF(申請リスト!$A58="","",申請リスト!J58)</f>
        <v/>
      </c>
      <c r="P56" s="2" t="str">
        <f>IF(申請リスト!$A58="","",申請リスト!K58)</f>
        <v/>
      </c>
      <c r="Q56" s="2" t="str">
        <f>IF(申請リスト!$A58="","",申請リスト!L58)</f>
        <v/>
      </c>
      <c r="R56" s="2"/>
      <c r="S56" s="2" t="str">
        <f>IF(申請リスト!$A58="","",申請リスト!M58)</f>
        <v/>
      </c>
      <c r="T56" s="2" t="str">
        <f>IF(申請リスト!$A58="","",申請リスト!N58)</f>
        <v/>
      </c>
      <c r="U56" s="2" t="str">
        <f>IF(申請リスト!$A58="","",申請リスト!O58)</f>
        <v/>
      </c>
      <c r="V56" s="2"/>
      <c r="W56" s="2"/>
      <c r="X56" s="2" t="str">
        <f>IF(申請リスト!$A58="","",申請リスト!P58)</f>
        <v/>
      </c>
      <c r="Y56" s="2" t="str">
        <f>IF(申請リスト!$A58="","",申請リスト!Q58)</f>
        <v/>
      </c>
      <c r="Z56" s="2"/>
      <c r="AA56" s="2" t="str">
        <f>IF(申請リスト!$A58="","",申請リスト!R58)</f>
        <v/>
      </c>
      <c r="AB56" s="2"/>
      <c r="AC56" s="2"/>
      <c r="AD56" s="2"/>
      <c r="AE56" s="2"/>
      <c r="AF56" s="2"/>
      <c r="AG56" s="2" t="str">
        <f t="shared" si="3"/>
        <v xml:space="preserve"> </v>
      </c>
      <c r="AH56" s="2" t="str">
        <f>IF(申請リスト!$A58="","",申請リスト!E58)</f>
        <v/>
      </c>
      <c r="AI56" s="2" t="str">
        <f>IF(申請リスト!$A58="","",申請リスト!F58)</f>
        <v/>
      </c>
      <c r="AJ56" s="2"/>
    </row>
    <row r="57" spans="1:36" x14ac:dyDescent="0.45">
      <c r="A57" s="2"/>
      <c r="B57" s="2">
        <f>IF(申請リスト!$A59="",0,1)</f>
        <v>0</v>
      </c>
      <c r="C57" s="2" t="str">
        <f t="shared" si="2"/>
        <v xml:space="preserve"> </v>
      </c>
      <c r="D57" s="2" t="str">
        <f>IF(申請リスト!$A59="","",申請リスト!G59)</f>
        <v/>
      </c>
      <c r="E57" s="2" t="str">
        <f ca="1">IF(申請リスト!$A59="","",CONCATENATE(MID(data!$E$2,(RANDBETWEEN(1,LEN(data!$E$2))),1),MID(data!$E$2,(RANDBETWEEN(1,LEN(data!$E$2))),1),MID(data!$E$2,(RANDBETWEEN(1,LEN(data!$E$2))),1),MID(data!$E$2,(RANDBETWEEN(1,LEN(data!$E$2))),1),MID(data!$E$2,(RANDBETWEEN(1,LEN(data!$E$2))),1),LOWER(_xlfn.BASE(ROW(),36,3))))</f>
        <v/>
      </c>
      <c r="F57" s="2" t="str">
        <f>IF(申請リスト!$A59="","",1)</f>
        <v/>
      </c>
      <c r="G57" s="2" t="str">
        <f>IF(申請リスト!$A59="","","WD00;W000-All;W200-Limited")</f>
        <v/>
      </c>
      <c r="H57" s="2" t="str">
        <f>IF(申請リスト!$A59="","","WD00")</f>
        <v/>
      </c>
      <c r="I57" s="2" t="str">
        <f>IF(申請リスト!$A59="","",IF(申請リスト!H59="Japanese / 日本語","ja",IF(申請リスト!H59="English / 英語","en",IF(申請リスト!H59="Chinese / 中国語","zh-hans",""))))</f>
        <v/>
      </c>
      <c r="J57" s="2" t="str">
        <f>IF(申請リスト!$A59="","",申請リスト!I59)</f>
        <v/>
      </c>
      <c r="K57" s="2" t="str">
        <f>IF(申請リスト!$A59="","",L57&amp;" "&amp;M57)</f>
        <v/>
      </c>
      <c r="L57" s="2" t="str">
        <f>IF(申請リスト!$A59="","",申請リスト!C59)</f>
        <v/>
      </c>
      <c r="M57" s="2" t="str">
        <f>IF(申請リスト!$A59="","",申請リスト!D59)</f>
        <v/>
      </c>
      <c r="N57" s="2" t="str">
        <f>IF(申請リスト!$A59="","",1)</f>
        <v/>
      </c>
      <c r="O57" s="2" t="str">
        <f>IF(申請リスト!$A59="","",申請リスト!J59)</f>
        <v/>
      </c>
      <c r="P57" s="2" t="str">
        <f>IF(申請リスト!$A59="","",申請リスト!K59)</f>
        <v/>
      </c>
      <c r="Q57" s="2" t="str">
        <f>IF(申請リスト!$A59="","",申請リスト!L59)</f>
        <v/>
      </c>
      <c r="R57" s="2"/>
      <c r="S57" s="2" t="str">
        <f>IF(申請リスト!$A59="","",申請リスト!M59)</f>
        <v/>
      </c>
      <c r="T57" s="2" t="str">
        <f>IF(申請リスト!$A59="","",申請リスト!N59)</f>
        <v/>
      </c>
      <c r="U57" s="2" t="str">
        <f>IF(申請リスト!$A59="","",申請リスト!O59)</f>
        <v/>
      </c>
      <c r="V57" s="2"/>
      <c r="W57" s="2"/>
      <c r="X57" s="2" t="str">
        <f>IF(申請リスト!$A59="","",申請リスト!P59)</f>
        <v/>
      </c>
      <c r="Y57" s="2" t="str">
        <f>IF(申請リスト!$A59="","",申請リスト!Q59)</f>
        <v/>
      </c>
      <c r="Z57" s="2"/>
      <c r="AA57" s="2" t="str">
        <f>IF(申請リスト!$A59="","",申請リスト!R59)</f>
        <v/>
      </c>
      <c r="AB57" s="2"/>
      <c r="AC57" s="2"/>
      <c r="AD57" s="2"/>
      <c r="AE57" s="2"/>
      <c r="AF57" s="2"/>
      <c r="AG57" s="2" t="str">
        <f t="shared" si="3"/>
        <v xml:space="preserve"> </v>
      </c>
      <c r="AH57" s="2" t="str">
        <f>IF(申請リスト!$A59="","",申請リスト!E59)</f>
        <v/>
      </c>
      <c r="AI57" s="2" t="str">
        <f>IF(申請リスト!$A59="","",申請リスト!F59)</f>
        <v/>
      </c>
      <c r="AJ57" s="2"/>
    </row>
    <row r="58" spans="1:36" x14ac:dyDescent="0.45">
      <c r="A58" s="2"/>
      <c r="B58" s="2">
        <f>IF(申請リスト!$A60="",0,1)</f>
        <v>0</v>
      </c>
      <c r="C58" s="2" t="str">
        <f t="shared" si="2"/>
        <v xml:space="preserve"> </v>
      </c>
      <c r="D58" s="2" t="str">
        <f>IF(申請リスト!$A60="","",申請リスト!G60)</f>
        <v/>
      </c>
      <c r="E58" s="2" t="str">
        <f ca="1">IF(申請リスト!$A60="","",CONCATENATE(MID(data!$E$2,(RANDBETWEEN(1,LEN(data!$E$2))),1),MID(data!$E$2,(RANDBETWEEN(1,LEN(data!$E$2))),1),MID(data!$E$2,(RANDBETWEEN(1,LEN(data!$E$2))),1),MID(data!$E$2,(RANDBETWEEN(1,LEN(data!$E$2))),1),MID(data!$E$2,(RANDBETWEEN(1,LEN(data!$E$2))),1),LOWER(_xlfn.BASE(ROW(),36,3))))</f>
        <v/>
      </c>
      <c r="F58" s="2" t="str">
        <f>IF(申請リスト!$A60="","",1)</f>
        <v/>
      </c>
      <c r="G58" s="2" t="str">
        <f>IF(申請リスト!$A60="","","WD00;W000-All;W200-Limited")</f>
        <v/>
      </c>
      <c r="H58" s="2" t="str">
        <f>IF(申請リスト!$A60="","","WD00")</f>
        <v/>
      </c>
      <c r="I58" s="2" t="str">
        <f>IF(申請リスト!$A60="","",IF(申請リスト!H60="Japanese / 日本語","ja",IF(申請リスト!H60="English / 英語","en",IF(申請リスト!H60="Chinese / 中国語","zh-hans",""))))</f>
        <v/>
      </c>
      <c r="J58" s="2" t="str">
        <f>IF(申請リスト!$A60="","",申請リスト!I60)</f>
        <v/>
      </c>
      <c r="K58" s="2" t="str">
        <f>IF(申請リスト!$A60="","",L58&amp;" "&amp;M58)</f>
        <v/>
      </c>
      <c r="L58" s="2" t="str">
        <f>IF(申請リスト!$A60="","",申請リスト!C60)</f>
        <v/>
      </c>
      <c r="M58" s="2" t="str">
        <f>IF(申請リスト!$A60="","",申請リスト!D60)</f>
        <v/>
      </c>
      <c r="N58" s="2" t="str">
        <f>IF(申請リスト!$A60="","",1)</f>
        <v/>
      </c>
      <c r="O58" s="2" t="str">
        <f>IF(申請リスト!$A60="","",申請リスト!J60)</f>
        <v/>
      </c>
      <c r="P58" s="2" t="str">
        <f>IF(申請リスト!$A60="","",申請リスト!K60)</f>
        <v/>
      </c>
      <c r="Q58" s="2" t="str">
        <f>IF(申請リスト!$A60="","",申請リスト!L60)</f>
        <v/>
      </c>
      <c r="R58" s="2"/>
      <c r="S58" s="2" t="str">
        <f>IF(申請リスト!$A60="","",申請リスト!M60)</f>
        <v/>
      </c>
      <c r="T58" s="2" t="str">
        <f>IF(申請リスト!$A60="","",申請リスト!N60)</f>
        <v/>
      </c>
      <c r="U58" s="2" t="str">
        <f>IF(申請リスト!$A60="","",申請リスト!O60)</f>
        <v/>
      </c>
      <c r="V58" s="2"/>
      <c r="W58" s="2"/>
      <c r="X58" s="2" t="str">
        <f>IF(申請リスト!$A60="","",申請リスト!P60)</f>
        <v/>
      </c>
      <c r="Y58" s="2" t="str">
        <f>IF(申請リスト!$A60="","",申請リスト!Q60)</f>
        <v/>
      </c>
      <c r="Z58" s="2"/>
      <c r="AA58" s="2" t="str">
        <f>IF(申請リスト!$A60="","",申請リスト!R60)</f>
        <v/>
      </c>
      <c r="AB58" s="2"/>
      <c r="AC58" s="2"/>
      <c r="AD58" s="2"/>
      <c r="AE58" s="2"/>
      <c r="AF58" s="2"/>
      <c r="AG58" s="2" t="str">
        <f t="shared" si="3"/>
        <v xml:space="preserve"> </v>
      </c>
      <c r="AH58" s="2" t="str">
        <f>IF(申請リスト!$A60="","",申請リスト!E60)</f>
        <v/>
      </c>
      <c r="AI58" s="2" t="str">
        <f>IF(申請リスト!$A60="","",申請リスト!F60)</f>
        <v/>
      </c>
      <c r="AJ58" s="2"/>
    </row>
    <row r="59" spans="1:36" x14ac:dyDescent="0.45">
      <c r="A59" s="2"/>
      <c r="B59" s="2">
        <f>IF(申請リスト!$A61="",0,1)</f>
        <v>0</v>
      </c>
      <c r="C59" s="2" t="str">
        <f t="shared" si="2"/>
        <v xml:space="preserve"> </v>
      </c>
      <c r="D59" s="2" t="str">
        <f>IF(申請リスト!$A61="","",申請リスト!G61)</f>
        <v/>
      </c>
      <c r="E59" s="2" t="str">
        <f ca="1">IF(申請リスト!$A61="","",CONCATENATE(MID(data!$E$2,(RANDBETWEEN(1,LEN(data!$E$2))),1),MID(data!$E$2,(RANDBETWEEN(1,LEN(data!$E$2))),1),MID(data!$E$2,(RANDBETWEEN(1,LEN(data!$E$2))),1),MID(data!$E$2,(RANDBETWEEN(1,LEN(data!$E$2))),1),MID(data!$E$2,(RANDBETWEEN(1,LEN(data!$E$2))),1),LOWER(_xlfn.BASE(ROW(),36,3))))</f>
        <v/>
      </c>
      <c r="F59" s="2" t="str">
        <f>IF(申請リスト!$A61="","",1)</f>
        <v/>
      </c>
      <c r="G59" s="2" t="str">
        <f>IF(申請リスト!$A61="","","WD00;W000-All;W200-Limited")</f>
        <v/>
      </c>
      <c r="H59" s="2" t="str">
        <f>IF(申請リスト!$A61="","","WD00")</f>
        <v/>
      </c>
      <c r="I59" s="2" t="str">
        <f>IF(申請リスト!$A61="","",IF(申請リスト!H61="Japanese / 日本語","ja",IF(申請リスト!H61="English / 英語","en",IF(申請リスト!H61="Chinese / 中国語","zh-hans",""))))</f>
        <v/>
      </c>
      <c r="J59" s="2" t="str">
        <f>IF(申請リスト!$A61="","",申請リスト!I61)</f>
        <v/>
      </c>
      <c r="K59" s="2" t="str">
        <f>IF(申請リスト!$A61="","",L59&amp;" "&amp;M59)</f>
        <v/>
      </c>
      <c r="L59" s="2" t="str">
        <f>IF(申請リスト!$A61="","",申請リスト!C61)</f>
        <v/>
      </c>
      <c r="M59" s="2" t="str">
        <f>IF(申請リスト!$A61="","",申請リスト!D61)</f>
        <v/>
      </c>
      <c r="N59" s="2" t="str">
        <f>IF(申請リスト!$A61="","",1)</f>
        <v/>
      </c>
      <c r="O59" s="2" t="str">
        <f>IF(申請リスト!$A61="","",申請リスト!J61)</f>
        <v/>
      </c>
      <c r="P59" s="2" t="str">
        <f>IF(申請リスト!$A61="","",申請リスト!K61)</f>
        <v/>
      </c>
      <c r="Q59" s="2" t="str">
        <f>IF(申請リスト!$A61="","",申請リスト!L61)</f>
        <v/>
      </c>
      <c r="R59" s="2"/>
      <c r="S59" s="2" t="str">
        <f>IF(申請リスト!$A61="","",申請リスト!M61)</f>
        <v/>
      </c>
      <c r="T59" s="2" t="str">
        <f>IF(申請リスト!$A61="","",申請リスト!N61)</f>
        <v/>
      </c>
      <c r="U59" s="2" t="str">
        <f>IF(申請リスト!$A61="","",申請リスト!O61)</f>
        <v/>
      </c>
      <c r="V59" s="2"/>
      <c r="W59" s="2"/>
      <c r="X59" s="2" t="str">
        <f>IF(申請リスト!$A61="","",申請リスト!P61)</f>
        <v/>
      </c>
      <c r="Y59" s="2" t="str">
        <f>IF(申請リスト!$A61="","",申請リスト!Q61)</f>
        <v/>
      </c>
      <c r="Z59" s="2"/>
      <c r="AA59" s="2" t="str">
        <f>IF(申請リスト!$A61="","",申請リスト!R61)</f>
        <v/>
      </c>
      <c r="AB59" s="2"/>
      <c r="AC59" s="2"/>
      <c r="AD59" s="2"/>
      <c r="AE59" s="2"/>
      <c r="AF59" s="2"/>
      <c r="AG59" s="2" t="str">
        <f t="shared" si="3"/>
        <v xml:space="preserve"> </v>
      </c>
      <c r="AH59" s="2" t="str">
        <f>IF(申請リスト!$A61="","",申請リスト!E61)</f>
        <v/>
      </c>
      <c r="AI59" s="2" t="str">
        <f>IF(申請リスト!$A61="","",申請リスト!F61)</f>
        <v/>
      </c>
      <c r="AJ59" s="2"/>
    </row>
    <row r="60" spans="1:36" x14ac:dyDescent="0.45">
      <c r="A60" s="2"/>
      <c r="B60" s="2">
        <f>IF(申請リスト!$A62="",0,1)</f>
        <v>0</v>
      </c>
      <c r="C60" s="2" t="str">
        <f t="shared" si="2"/>
        <v xml:space="preserve"> </v>
      </c>
      <c r="D60" s="2" t="str">
        <f>IF(申請リスト!$A62="","",申請リスト!G62)</f>
        <v/>
      </c>
      <c r="E60" s="2" t="str">
        <f ca="1">IF(申請リスト!$A62="","",CONCATENATE(MID(data!$E$2,(RANDBETWEEN(1,LEN(data!$E$2))),1),MID(data!$E$2,(RANDBETWEEN(1,LEN(data!$E$2))),1),MID(data!$E$2,(RANDBETWEEN(1,LEN(data!$E$2))),1),MID(data!$E$2,(RANDBETWEEN(1,LEN(data!$E$2))),1),MID(data!$E$2,(RANDBETWEEN(1,LEN(data!$E$2))),1),LOWER(_xlfn.BASE(ROW(),36,3))))</f>
        <v/>
      </c>
      <c r="F60" s="2" t="str">
        <f>IF(申請リスト!$A62="","",1)</f>
        <v/>
      </c>
      <c r="G60" s="2" t="str">
        <f>IF(申請リスト!$A62="","","WD00;W000-All;W200-Limited")</f>
        <v/>
      </c>
      <c r="H60" s="2" t="str">
        <f>IF(申請リスト!$A62="","","WD00")</f>
        <v/>
      </c>
      <c r="I60" s="2" t="str">
        <f>IF(申請リスト!$A62="","",IF(申請リスト!H62="Japanese / 日本語","ja",IF(申請リスト!H62="English / 英語","en",IF(申請リスト!H62="Chinese / 中国語","zh-hans",""))))</f>
        <v/>
      </c>
      <c r="J60" s="2" t="str">
        <f>IF(申請リスト!$A62="","",申請リスト!I62)</f>
        <v/>
      </c>
      <c r="K60" s="2" t="str">
        <f>IF(申請リスト!$A62="","",L60&amp;" "&amp;M60)</f>
        <v/>
      </c>
      <c r="L60" s="2" t="str">
        <f>IF(申請リスト!$A62="","",申請リスト!C62)</f>
        <v/>
      </c>
      <c r="M60" s="2" t="str">
        <f>IF(申請リスト!$A62="","",申請リスト!D62)</f>
        <v/>
      </c>
      <c r="N60" s="2" t="str">
        <f>IF(申請リスト!$A62="","",1)</f>
        <v/>
      </c>
      <c r="O60" s="2" t="str">
        <f>IF(申請リスト!$A62="","",申請リスト!J62)</f>
        <v/>
      </c>
      <c r="P60" s="2" t="str">
        <f>IF(申請リスト!$A62="","",申請リスト!K62)</f>
        <v/>
      </c>
      <c r="Q60" s="2" t="str">
        <f>IF(申請リスト!$A62="","",申請リスト!L62)</f>
        <v/>
      </c>
      <c r="R60" s="2"/>
      <c r="S60" s="2" t="str">
        <f>IF(申請リスト!$A62="","",申請リスト!M62)</f>
        <v/>
      </c>
      <c r="T60" s="2" t="str">
        <f>IF(申請リスト!$A62="","",申請リスト!N62)</f>
        <v/>
      </c>
      <c r="U60" s="2" t="str">
        <f>IF(申請リスト!$A62="","",申請リスト!O62)</f>
        <v/>
      </c>
      <c r="V60" s="2"/>
      <c r="W60" s="2"/>
      <c r="X60" s="2" t="str">
        <f>IF(申請リスト!$A62="","",申請リスト!P62)</f>
        <v/>
      </c>
      <c r="Y60" s="2" t="str">
        <f>IF(申請リスト!$A62="","",申請リスト!Q62)</f>
        <v/>
      </c>
      <c r="Z60" s="2"/>
      <c r="AA60" s="2" t="str">
        <f>IF(申請リスト!$A62="","",申請リスト!R62)</f>
        <v/>
      </c>
      <c r="AB60" s="2"/>
      <c r="AC60" s="2"/>
      <c r="AD60" s="2"/>
      <c r="AE60" s="2"/>
      <c r="AF60" s="2"/>
      <c r="AG60" s="2" t="str">
        <f t="shared" si="3"/>
        <v xml:space="preserve"> </v>
      </c>
      <c r="AH60" s="2" t="str">
        <f>IF(申請リスト!$A62="","",申請リスト!E62)</f>
        <v/>
      </c>
      <c r="AI60" s="2" t="str">
        <f>IF(申請リスト!$A62="","",申請リスト!F62)</f>
        <v/>
      </c>
      <c r="AJ60" s="2"/>
    </row>
    <row r="61" spans="1:36" x14ac:dyDescent="0.45">
      <c r="A61" s="2"/>
      <c r="B61" s="2">
        <f>IF(申請リスト!$A63="",0,1)</f>
        <v>0</v>
      </c>
      <c r="C61" s="2" t="str">
        <f t="shared" si="2"/>
        <v xml:space="preserve"> </v>
      </c>
      <c r="D61" s="2" t="str">
        <f>IF(申請リスト!$A63="","",申請リスト!G63)</f>
        <v/>
      </c>
      <c r="E61" s="2" t="str">
        <f ca="1">IF(申請リスト!$A63="","",CONCATENATE(MID(data!$E$2,(RANDBETWEEN(1,LEN(data!$E$2))),1),MID(data!$E$2,(RANDBETWEEN(1,LEN(data!$E$2))),1),MID(data!$E$2,(RANDBETWEEN(1,LEN(data!$E$2))),1),MID(data!$E$2,(RANDBETWEEN(1,LEN(data!$E$2))),1),MID(data!$E$2,(RANDBETWEEN(1,LEN(data!$E$2))),1),LOWER(_xlfn.BASE(ROW(),36,3))))</f>
        <v/>
      </c>
      <c r="F61" s="2" t="str">
        <f>IF(申請リスト!$A63="","",1)</f>
        <v/>
      </c>
      <c r="G61" s="2" t="str">
        <f>IF(申請リスト!$A63="","","WD00;W000-All;W200-Limited")</f>
        <v/>
      </c>
      <c r="H61" s="2" t="str">
        <f>IF(申請リスト!$A63="","","WD00")</f>
        <v/>
      </c>
      <c r="I61" s="2" t="str">
        <f>IF(申請リスト!$A63="","",IF(申請リスト!H63="Japanese / 日本語","ja",IF(申請リスト!H63="English / 英語","en",IF(申請リスト!H63="Chinese / 中国語","zh-hans",""))))</f>
        <v/>
      </c>
      <c r="J61" s="2" t="str">
        <f>IF(申請リスト!$A63="","",申請リスト!I63)</f>
        <v/>
      </c>
      <c r="K61" s="2" t="str">
        <f>IF(申請リスト!$A63="","",L61&amp;" "&amp;M61)</f>
        <v/>
      </c>
      <c r="L61" s="2" t="str">
        <f>IF(申請リスト!$A63="","",申請リスト!C63)</f>
        <v/>
      </c>
      <c r="M61" s="2" t="str">
        <f>IF(申請リスト!$A63="","",申請リスト!D63)</f>
        <v/>
      </c>
      <c r="N61" s="2" t="str">
        <f>IF(申請リスト!$A63="","",1)</f>
        <v/>
      </c>
      <c r="O61" s="2" t="str">
        <f>IF(申請リスト!$A63="","",申請リスト!J63)</f>
        <v/>
      </c>
      <c r="P61" s="2" t="str">
        <f>IF(申請リスト!$A63="","",申請リスト!K63)</f>
        <v/>
      </c>
      <c r="Q61" s="2" t="str">
        <f>IF(申請リスト!$A63="","",申請リスト!L63)</f>
        <v/>
      </c>
      <c r="R61" s="2"/>
      <c r="S61" s="2" t="str">
        <f>IF(申請リスト!$A63="","",申請リスト!M63)</f>
        <v/>
      </c>
      <c r="T61" s="2" t="str">
        <f>IF(申請リスト!$A63="","",申請リスト!N63)</f>
        <v/>
      </c>
      <c r="U61" s="2" t="str">
        <f>IF(申請リスト!$A63="","",申請リスト!O63)</f>
        <v/>
      </c>
      <c r="V61" s="2"/>
      <c r="W61" s="2"/>
      <c r="X61" s="2" t="str">
        <f>IF(申請リスト!$A63="","",申請リスト!P63)</f>
        <v/>
      </c>
      <c r="Y61" s="2" t="str">
        <f>IF(申請リスト!$A63="","",申請リスト!Q63)</f>
        <v/>
      </c>
      <c r="Z61" s="2"/>
      <c r="AA61" s="2" t="str">
        <f>IF(申請リスト!$A63="","",申請リスト!R63)</f>
        <v/>
      </c>
      <c r="AB61" s="2"/>
      <c r="AC61" s="2"/>
      <c r="AD61" s="2"/>
      <c r="AE61" s="2"/>
      <c r="AF61" s="2"/>
      <c r="AG61" s="2" t="str">
        <f t="shared" si="3"/>
        <v xml:space="preserve"> </v>
      </c>
      <c r="AH61" s="2" t="str">
        <f>IF(申請リスト!$A63="","",申請リスト!E63)</f>
        <v/>
      </c>
      <c r="AI61" s="2" t="str">
        <f>IF(申請リスト!$A63="","",申請リスト!F63)</f>
        <v/>
      </c>
      <c r="AJ61" s="2"/>
    </row>
    <row r="62" spans="1:36" x14ac:dyDescent="0.45">
      <c r="A62" s="2"/>
      <c r="B62" s="2">
        <f>IF(申請リスト!$A64="",0,1)</f>
        <v>0</v>
      </c>
      <c r="C62" s="2" t="str">
        <f t="shared" si="2"/>
        <v xml:space="preserve"> </v>
      </c>
      <c r="D62" s="2" t="str">
        <f>IF(申請リスト!$A64="","",申請リスト!G64)</f>
        <v/>
      </c>
      <c r="E62" s="2" t="str">
        <f ca="1">IF(申請リスト!$A64="","",CONCATENATE(MID(data!$E$2,(RANDBETWEEN(1,LEN(data!$E$2))),1),MID(data!$E$2,(RANDBETWEEN(1,LEN(data!$E$2))),1),MID(data!$E$2,(RANDBETWEEN(1,LEN(data!$E$2))),1),MID(data!$E$2,(RANDBETWEEN(1,LEN(data!$E$2))),1),MID(data!$E$2,(RANDBETWEEN(1,LEN(data!$E$2))),1),LOWER(_xlfn.BASE(ROW(),36,3))))</f>
        <v/>
      </c>
      <c r="F62" s="2" t="str">
        <f>IF(申請リスト!$A64="","",1)</f>
        <v/>
      </c>
      <c r="G62" s="2" t="str">
        <f>IF(申請リスト!$A64="","","WD00;W000-All;W200-Limited")</f>
        <v/>
      </c>
      <c r="H62" s="2" t="str">
        <f>IF(申請リスト!$A64="","","WD00")</f>
        <v/>
      </c>
      <c r="I62" s="2" t="str">
        <f>IF(申請リスト!$A64="","",IF(申請リスト!H64="Japanese / 日本語","ja",IF(申請リスト!H64="English / 英語","en",IF(申請リスト!H64="Chinese / 中国語","zh-hans",""))))</f>
        <v/>
      </c>
      <c r="J62" s="2" t="str">
        <f>IF(申請リスト!$A64="","",申請リスト!I64)</f>
        <v/>
      </c>
      <c r="K62" s="2" t="str">
        <f>IF(申請リスト!$A64="","",L62&amp;" "&amp;M62)</f>
        <v/>
      </c>
      <c r="L62" s="2" t="str">
        <f>IF(申請リスト!$A64="","",申請リスト!C64)</f>
        <v/>
      </c>
      <c r="M62" s="2" t="str">
        <f>IF(申請リスト!$A64="","",申請リスト!D64)</f>
        <v/>
      </c>
      <c r="N62" s="2" t="str">
        <f>IF(申請リスト!$A64="","",1)</f>
        <v/>
      </c>
      <c r="O62" s="2" t="str">
        <f>IF(申請リスト!$A64="","",申請リスト!J64)</f>
        <v/>
      </c>
      <c r="P62" s="2" t="str">
        <f>IF(申請リスト!$A64="","",申請リスト!K64)</f>
        <v/>
      </c>
      <c r="Q62" s="2" t="str">
        <f>IF(申請リスト!$A64="","",申請リスト!L64)</f>
        <v/>
      </c>
      <c r="R62" s="2"/>
      <c r="S62" s="2" t="str">
        <f>IF(申請リスト!$A64="","",申請リスト!M64)</f>
        <v/>
      </c>
      <c r="T62" s="2" t="str">
        <f>IF(申請リスト!$A64="","",申請リスト!N64)</f>
        <v/>
      </c>
      <c r="U62" s="2" t="str">
        <f>IF(申請リスト!$A64="","",申請リスト!O64)</f>
        <v/>
      </c>
      <c r="V62" s="2"/>
      <c r="W62" s="2"/>
      <c r="X62" s="2" t="str">
        <f>IF(申請リスト!$A64="","",申請リスト!P64)</f>
        <v/>
      </c>
      <c r="Y62" s="2" t="str">
        <f>IF(申請リスト!$A64="","",申請リスト!Q64)</f>
        <v/>
      </c>
      <c r="Z62" s="2"/>
      <c r="AA62" s="2" t="str">
        <f>IF(申請リスト!$A64="","",申請リスト!R64)</f>
        <v/>
      </c>
      <c r="AB62" s="2"/>
      <c r="AC62" s="2"/>
      <c r="AD62" s="2"/>
      <c r="AE62" s="2"/>
      <c r="AF62" s="2"/>
      <c r="AG62" s="2" t="str">
        <f t="shared" si="3"/>
        <v xml:space="preserve"> </v>
      </c>
      <c r="AH62" s="2" t="str">
        <f>IF(申請リスト!$A64="","",申請リスト!E64)</f>
        <v/>
      </c>
      <c r="AI62" s="2" t="str">
        <f>IF(申請リスト!$A64="","",申請リスト!F64)</f>
        <v/>
      </c>
      <c r="AJ62" s="2"/>
    </row>
    <row r="63" spans="1:36" x14ac:dyDescent="0.45">
      <c r="A63" s="2"/>
      <c r="B63" s="2">
        <f>IF(申請リスト!$A65="",0,1)</f>
        <v>0</v>
      </c>
      <c r="C63" s="2" t="str">
        <f t="shared" si="2"/>
        <v xml:space="preserve"> </v>
      </c>
      <c r="D63" s="2" t="str">
        <f>IF(申請リスト!$A65="","",申請リスト!G65)</f>
        <v/>
      </c>
      <c r="E63" s="2" t="str">
        <f ca="1">IF(申請リスト!$A65="","",CONCATENATE(MID(data!$E$2,(RANDBETWEEN(1,LEN(data!$E$2))),1),MID(data!$E$2,(RANDBETWEEN(1,LEN(data!$E$2))),1),MID(data!$E$2,(RANDBETWEEN(1,LEN(data!$E$2))),1),MID(data!$E$2,(RANDBETWEEN(1,LEN(data!$E$2))),1),MID(data!$E$2,(RANDBETWEEN(1,LEN(data!$E$2))),1),LOWER(_xlfn.BASE(ROW(),36,3))))</f>
        <v/>
      </c>
      <c r="F63" s="2" t="str">
        <f>IF(申請リスト!$A65="","",1)</f>
        <v/>
      </c>
      <c r="G63" s="2" t="str">
        <f>IF(申請リスト!$A65="","","WD00;W000-All;W200-Limited")</f>
        <v/>
      </c>
      <c r="H63" s="2" t="str">
        <f>IF(申請リスト!$A65="","","WD00")</f>
        <v/>
      </c>
      <c r="I63" s="2" t="str">
        <f>IF(申請リスト!$A65="","",IF(申請リスト!H65="Japanese / 日本語","ja",IF(申請リスト!H65="English / 英語","en",IF(申請リスト!H65="Chinese / 中国語","zh-hans",""))))</f>
        <v/>
      </c>
      <c r="J63" s="2" t="str">
        <f>IF(申請リスト!$A65="","",申請リスト!I65)</f>
        <v/>
      </c>
      <c r="K63" s="2" t="str">
        <f>IF(申請リスト!$A65="","",L63&amp;" "&amp;M63)</f>
        <v/>
      </c>
      <c r="L63" s="2" t="str">
        <f>IF(申請リスト!$A65="","",申請リスト!C65)</f>
        <v/>
      </c>
      <c r="M63" s="2" t="str">
        <f>IF(申請リスト!$A65="","",申請リスト!D65)</f>
        <v/>
      </c>
      <c r="N63" s="2" t="str">
        <f>IF(申請リスト!$A65="","",1)</f>
        <v/>
      </c>
      <c r="O63" s="2" t="str">
        <f>IF(申請リスト!$A65="","",申請リスト!J65)</f>
        <v/>
      </c>
      <c r="P63" s="2" t="str">
        <f>IF(申請リスト!$A65="","",申請リスト!K65)</f>
        <v/>
      </c>
      <c r="Q63" s="2" t="str">
        <f>IF(申請リスト!$A65="","",申請リスト!L65)</f>
        <v/>
      </c>
      <c r="R63" s="2"/>
      <c r="S63" s="2" t="str">
        <f>IF(申請リスト!$A65="","",申請リスト!M65)</f>
        <v/>
      </c>
      <c r="T63" s="2" t="str">
        <f>IF(申請リスト!$A65="","",申請リスト!N65)</f>
        <v/>
      </c>
      <c r="U63" s="2" t="str">
        <f>IF(申請リスト!$A65="","",申請リスト!O65)</f>
        <v/>
      </c>
      <c r="V63" s="2"/>
      <c r="W63" s="2"/>
      <c r="X63" s="2" t="str">
        <f>IF(申請リスト!$A65="","",申請リスト!P65)</f>
        <v/>
      </c>
      <c r="Y63" s="2" t="str">
        <f>IF(申請リスト!$A65="","",申請リスト!Q65)</f>
        <v/>
      </c>
      <c r="Z63" s="2"/>
      <c r="AA63" s="2" t="str">
        <f>IF(申請リスト!$A65="","",申請リスト!R65)</f>
        <v/>
      </c>
      <c r="AB63" s="2"/>
      <c r="AC63" s="2"/>
      <c r="AD63" s="2"/>
      <c r="AE63" s="2"/>
      <c r="AF63" s="2"/>
      <c r="AG63" s="2" t="str">
        <f t="shared" si="3"/>
        <v xml:space="preserve"> </v>
      </c>
      <c r="AH63" s="2" t="str">
        <f>IF(申請リスト!$A65="","",申請リスト!E65)</f>
        <v/>
      </c>
      <c r="AI63" s="2" t="str">
        <f>IF(申請リスト!$A65="","",申請リスト!F65)</f>
        <v/>
      </c>
      <c r="AJ63" s="2"/>
    </row>
    <row r="64" spans="1:36" x14ac:dyDescent="0.45">
      <c r="A64" s="2"/>
      <c r="B64" s="2">
        <f>IF(申請リスト!$A66="",0,1)</f>
        <v>0</v>
      </c>
      <c r="C64" s="2" t="str">
        <f t="shared" si="2"/>
        <v xml:space="preserve"> </v>
      </c>
      <c r="D64" s="2" t="str">
        <f>IF(申請リスト!$A66="","",申請リスト!G66)</f>
        <v/>
      </c>
      <c r="E64" s="2" t="str">
        <f ca="1">IF(申請リスト!$A66="","",CONCATENATE(MID(data!$E$2,(RANDBETWEEN(1,LEN(data!$E$2))),1),MID(data!$E$2,(RANDBETWEEN(1,LEN(data!$E$2))),1),MID(data!$E$2,(RANDBETWEEN(1,LEN(data!$E$2))),1),MID(data!$E$2,(RANDBETWEEN(1,LEN(data!$E$2))),1),MID(data!$E$2,(RANDBETWEEN(1,LEN(data!$E$2))),1),LOWER(_xlfn.BASE(ROW(),36,3))))</f>
        <v/>
      </c>
      <c r="F64" s="2" t="str">
        <f>IF(申請リスト!$A66="","",1)</f>
        <v/>
      </c>
      <c r="G64" s="2" t="str">
        <f>IF(申請リスト!$A66="","","WD00;W000-All;W200-Limited")</f>
        <v/>
      </c>
      <c r="H64" s="2" t="str">
        <f>IF(申請リスト!$A66="","","WD00")</f>
        <v/>
      </c>
      <c r="I64" s="2" t="str">
        <f>IF(申請リスト!$A66="","",IF(申請リスト!H66="Japanese / 日本語","ja",IF(申請リスト!H66="English / 英語","en",IF(申請リスト!H66="Chinese / 中国語","zh-hans",""))))</f>
        <v/>
      </c>
      <c r="J64" s="2" t="str">
        <f>IF(申請リスト!$A66="","",申請リスト!I66)</f>
        <v/>
      </c>
      <c r="K64" s="2" t="str">
        <f>IF(申請リスト!$A66="","",L64&amp;" "&amp;M64)</f>
        <v/>
      </c>
      <c r="L64" s="2" t="str">
        <f>IF(申請リスト!$A66="","",申請リスト!C66)</f>
        <v/>
      </c>
      <c r="M64" s="2" t="str">
        <f>IF(申請リスト!$A66="","",申請リスト!D66)</f>
        <v/>
      </c>
      <c r="N64" s="2" t="str">
        <f>IF(申請リスト!$A66="","",1)</f>
        <v/>
      </c>
      <c r="O64" s="2" t="str">
        <f>IF(申請リスト!$A66="","",申請リスト!J66)</f>
        <v/>
      </c>
      <c r="P64" s="2" t="str">
        <f>IF(申請リスト!$A66="","",申請リスト!K66)</f>
        <v/>
      </c>
      <c r="Q64" s="2" t="str">
        <f>IF(申請リスト!$A66="","",申請リスト!L66)</f>
        <v/>
      </c>
      <c r="R64" s="2"/>
      <c r="S64" s="2" t="str">
        <f>IF(申請リスト!$A66="","",申請リスト!M66)</f>
        <v/>
      </c>
      <c r="T64" s="2" t="str">
        <f>IF(申請リスト!$A66="","",申請リスト!N66)</f>
        <v/>
      </c>
      <c r="U64" s="2" t="str">
        <f>IF(申請リスト!$A66="","",申請リスト!O66)</f>
        <v/>
      </c>
      <c r="V64" s="2"/>
      <c r="W64" s="2"/>
      <c r="X64" s="2" t="str">
        <f>IF(申請リスト!$A66="","",申請リスト!P66)</f>
        <v/>
      </c>
      <c r="Y64" s="2" t="str">
        <f>IF(申請リスト!$A66="","",申請リスト!Q66)</f>
        <v/>
      </c>
      <c r="Z64" s="2"/>
      <c r="AA64" s="2" t="str">
        <f>IF(申請リスト!$A66="","",申請リスト!R66)</f>
        <v/>
      </c>
      <c r="AB64" s="2"/>
      <c r="AC64" s="2"/>
      <c r="AD64" s="2"/>
      <c r="AE64" s="2"/>
      <c r="AF64" s="2"/>
      <c r="AG64" s="2" t="str">
        <f t="shared" si="3"/>
        <v xml:space="preserve"> </v>
      </c>
      <c r="AH64" s="2" t="str">
        <f>IF(申請リスト!$A66="","",申請リスト!E66)</f>
        <v/>
      </c>
      <c r="AI64" s="2" t="str">
        <f>IF(申請リスト!$A66="","",申請リスト!F66)</f>
        <v/>
      </c>
      <c r="AJ64" s="2"/>
    </row>
    <row r="65" spans="1:36" x14ac:dyDescent="0.45">
      <c r="A65" s="2"/>
      <c r="B65" s="2">
        <f>IF(申請リスト!$A67="",0,1)</f>
        <v>0</v>
      </c>
      <c r="C65" s="2" t="str">
        <f t="shared" si="2"/>
        <v xml:space="preserve"> </v>
      </c>
      <c r="D65" s="2" t="str">
        <f>IF(申請リスト!$A67="","",申請リスト!G67)</f>
        <v/>
      </c>
      <c r="E65" s="2" t="str">
        <f ca="1">IF(申請リスト!$A67="","",CONCATENATE(MID(data!$E$2,(RANDBETWEEN(1,LEN(data!$E$2))),1),MID(data!$E$2,(RANDBETWEEN(1,LEN(data!$E$2))),1),MID(data!$E$2,(RANDBETWEEN(1,LEN(data!$E$2))),1),MID(data!$E$2,(RANDBETWEEN(1,LEN(data!$E$2))),1),MID(data!$E$2,(RANDBETWEEN(1,LEN(data!$E$2))),1),LOWER(_xlfn.BASE(ROW(),36,3))))</f>
        <v/>
      </c>
      <c r="F65" s="2" t="str">
        <f>IF(申請リスト!$A67="","",1)</f>
        <v/>
      </c>
      <c r="G65" s="2" t="str">
        <f>IF(申請リスト!$A67="","","WD00;W000-All;W200-Limited")</f>
        <v/>
      </c>
      <c r="H65" s="2" t="str">
        <f>IF(申請リスト!$A67="","","WD00")</f>
        <v/>
      </c>
      <c r="I65" s="2" t="str">
        <f>IF(申請リスト!$A67="","",IF(申請リスト!H67="Japanese / 日本語","ja",IF(申請リスト!H67="English / 英語","en",IF(申請リスト!H67="Chinese / 中国語","zh-hans",""))))</f>
        <v/>
      </c>
      <c r="J65" s="2" t="str">
        <f>IF(申請リスト!$A67="","",申請リスト!I67)</f>
        <v/>
      </c>
      <c r="K65" s="2" t="str">
        <f>IF(申請リスト!$A67="","",L65&amp;" "&amp;M65)</f>
        <v/>
      </c>
      <c r="L65" s="2" t="str">
        <f>IF(申請リスト!$A67="","",申請リスト!C67)</f>
        <v/>
      </c>
      <c r="M65" s="2" t="str">
        <f>IF(申請リスト!$A67="","",申請リスト!D67)</f>
        <v/>
      </c>
      <c r="N65" s="2" t="str">
        <f>IF(申請リスト!$A67="","",1)</f>
        <v/>
      </c>
      <c r="O65" s="2" t="str">
        <f>IF(申請リスト!$A67="","",申請リスト!J67)</f>
        <v/>
      </c>
      <c r="P65" s="2" t="str">
        <f>IF(申請リスト!$A67="","",申請リスト!K67)</f>
        <v/>
      </c>
      <c r="Q65" s="2" t="str">
        <f>IF(申請リスト!$A67="","",申請リスト!L67)</f>
        <v/>
      </c>
      <c r="R65" s="2"/>
      <c r="S65" s="2" t="str">
        <f>IF(申請リスト!$A67="","",申請リスト!M67)</f>
        <v/>
      </c>
      <c r="T65" s="2" t="str">
        <f>IF(申請リスト!$A67="","",申請リスト!N67)</f>
        <v/>
      </c>
      <c r="U65" s="2" t="str">
        <f>IF(申請リスト!$A67="","",申請リスト!O67)</f>
        <v/>
      </c>
      <c r="V65" s="2"/>
      <c r="W65" s="2"/>
      <c r="X65" s="2" t="str">
        <f>IF(申請リスト!$A67="","",申請リスト!P67)</f>
        <v/>
      </c>
      <c r="Y65" s="2" t="str">
        <f>IF(申請リスト!$A67="","",申請リスト!Q67)</f>
        <v/>
      </c>
      <c r="Z65" s="2"/>
      <c r="AA65" s="2" t="str">
        <f>IF(申請リスト!$A67="","",申請リスト!R67)</f>
        <v/>
      </c>
      <c r="AB65" s="2"/>
      <c r="AC65" s="2"/>
      <c r="AD65" s="2"/>
      <c r="AE65" s="2"/>
      <c r="AF65" s="2"/>
      <c r="AG65" s="2" t="str">
        <f t="shared" si="3"/>
        <v xml:space="preserve"> </v>
      </c>
      <c r="AH65" s="2" t="str">
        <f>IF(申請リスト!$A67="","",申請リスト!E67)</f>
        <v/>
      </c>
      <c r="AI65" s="2" t="str">
        <f>IF(申請リスト!$A67="","",申請リスト!F67)</f>
        <v/>
      </c>
      <c r="AJ65" s="2"/>
    </row>
    <row r="66" spans="1:36" x14ac:dyDescent="0.45">
      <c r="A66" s="2"/>
      <c r="B66" s="2">
        <f>IF(申請リスト!$A68="",0,1)</f>
        <v>0</v>
      </c>
      <c r="C66" s="2" t="str">
        <f t="shared" si="2"/>
        <v xml:space="preserve"> </v>
      </c>
      <c r="D66" s="2" t="str">
        <f>IF(申請リスト!$A68="","",申請リスト!G68)</f>
        <v/>
      </c>
      <c r="E66" s="2" t="str">
        <f ca="1">IF(申請リスト!$A68="","",CONCATENATE(MID(data!$E$2,(RANDBETWEEN(1,LEN(data!$E$2))),1),MID(data!$E$2,(RANDBETWEEN(1,LEN(data!$E$2))),1),MID(data!$E$2,(RANDBETWEEN(1,LEN(data!$E$2))),1),MID(data!$E$2,(RANDBETWEEN(1,LEN(data!$E$2))),1),MID(data!$E$2,(RANDBETWEEN(1,LEN(data!$E$2))),1),LOWER(_xlfn.BASE(ROW(),36,3))))</f>
        <v/>
      </c>
      <c r="F66" s="2" t="str">
        <f>IF(申請リスト!$A68="","",1)</f>
        <v/>
      </c>
      <c r="G66" s="2" t="str">
        <f>IF(申請リスト!$A68="","","WD00;W000-All;W200-Limited")</f>
        <v/>
      </c>
      <c r="H66" s="2" t="str">
        <f>IF(申請リスト!$A68="","","WD00")</f>
        <v/>
      </c>
      <c r="I66" s="2" t="str">
        <f>IF(申請リスト!$A68="","",IF(申請リスト!H68="Japanese / 日本語","ja",IF(申請リスト!H68="English / 英語","en",IF(申請リスト!H68="Chinese / 中国語","zh-hans",""))))</f>
        <v/>
      </c>
      <c r="J66" s="2" t="str">
        <f>IF(申請リスト!$A68="","",申請リスト!I68)</f>
        <v/>
      </c>
      <c r="K66" s="2" t="str">
        <f>IF(申請リスト!$A68="","",L66&amp;" "&amp;M66)</f>
        <v/>
      </c>
      <c r="L66" s="2" t="str">
        <f>IF(申請リスト!$A68="","",申請リスト!C68)</f>
        <v/>
      </c>
      <c r="M66" s="2" t="str">
        <f>IF(申請リスト!$A68="","",申請リスト!D68)</f>
        <v/>
      </c>
      <c r="N66" s="2" t="str">
        <f>IF(申請リスト!$A68="","",1)</f>
        <v/>
      </c>
      <c r="O66" s="2" t="str">
        <f>IF(申請リスト!$A68="","",申請リスト!J68)</f>
        <v/>
      </c>
      <c r="P66" s="2" t="str">
        <f>IF(申請リスト!$A68="","",申請リスト!K68)</f>
        <v/>
      </c>
      <c r="Q66" s="2" t="str">
        <f>IF(申請リスト!$A68="","",申請リスト!L68)</f>
        <v/>
      </c>
      <c r="R66" s="2"/>
      <c r="S66" s="2" t="str">
        <f>IF(申請リスト!$A68="","",申請リスト!M68)</f>
        <v/>
      </c>
      <c r="T66" s="2" t="str">
        <f>IF(申請リスト!$A68="","",申請リスト!N68)</f>
        <v/>
      </c>
      <c r="U66" s="2" t="str">
        <f>IF(申請リスト!$A68="","",申請リスト!O68)</f>
        <v/>
      </c>
      <c r="V66" s="2"/>
      <c r="W66" s="2"/>
      <c r="X66" s="2" t="str">
        <f>IF(申請リスト!$A68="","",申請リスト!P68)</f>
        <v/>
      </c>
      <c r="Y66" s="2" t="str">
        <f>IF(申請リスト!$A68="","",申請リスト!Q68)</f>
        <v/>
      </c>
      <c r="Z66" s="2"/>
      <c r="AA66" s="2" t="str">
        <f>IF(申請リスト!$A68="","",申請リスト!R68)</f>
        <v/>
      </c>
      <c r="AB66" s="2"/>
      <c r="AC66" s="2"/>
      <c r="AD66" s="2"/>
      <c r="AE66" s="2"/>
      <c r="AF66" s="2"/>
      <c r="AG66" s="2" t="str">
        <f t="shared" si="3"/>
        <v xml:space="preserve"> </v>
      </c>
      <c r="AH66" s="2" t="str">
        <f>IF(申請リスト!$A68="","",申請リスト!E68)</f>
        <v/>
      </c>
      <c r="AI66" s="2" t="str">
        <f>IF(申請リスト!$A68="","",申請リスト!F68)</f>
        <v/>
      </c>
      <c r="AJ66" s="2"/>
    </row>
    <row r="67" spans="1:36" x14ac:dyDescent="0.45">
      <c r="A67" s="2"/>
      <c r="B67" s="2">
        <f>IF(申請リスト!$A69="",0,1)</f>
        <v>0</v>
      </c>
      <c r="C67" s="2" t="str">
        <f t="shared" si="2"/>
        <v xml:space="preserve"> </v>
      </c>
      <c r="D67" s="2" t="str">
        <f>IF(申請リスト!$A69="","",申請リスト!G69)</f>
        <v/>
      </c>
      <c r="E67" s="2" t="str">
        <f ca="1">IF(申請リスト!$A69="","",CONCATENATE(MID(data!$E$2,(RANDBETWEEN(1,LEN(data!$E$2))),1),MID(data!$E$2,(RANDBETWEEN(1,LEN(data!$E$2))),1),MID(data!$E$2,(RANDBETWEEN(1,LEN(data!$E$2))),1),MID(data!$E$2,(RANDBETWEEN(1,LEN(data!$E$2))),1),MID(data!$E$2,(RANDBETWEEN(1,LEN(data!$E$2))),1),LOWER(_xlfn.BASE(ROW(),36,3))))</f>
        <v/>
      </c>
      <c r="F67" s="2" t="str">
        <f>IF(申請リスト!$A69="","",1)</f>
        <v/>
      </c>
      <c r="G67" s="2" t="str">
        <f>IF(申請リスト!$A69="","","WD00;W000-All;W200-Limited")</f>
        <v/>
      </c>
      <c r="H67" s="2" t="str">
        <f>IF(申請リスト!$A69="","","WD00")</f>
        <v/>
      </c>
      <c r="I67" s="2" t="str">
        <f>IF(申請リスト!$A69="","",IF(申請リスト!H69="Japanese / 日本語","ja",IF(申請リスト!H69="English / 英語","en",IF(申請リスト!H69="Chinese / 中国語","zh-hans",""))))</f>
        <v/>
      </c>
      <c r="J67" s="2" t="str">
        <f>IF(申請リスト!$A69="","",申請リスト!I69)</f>
        <v/>
      </c>
      <c r="K67" s="2" t="str">
        <f>IF(申請リスト!$A69="","",L67&amp;" "&amp;M67)</f>
        <v/>
      </c>
      <c r="L67" s="2" t="str">
        <f>IF(申請リスト!$A69="","",申請リスト!C69)</f>
        <v/>
      </c>
      <c r="M67" s="2" t="str">
        <f>IF(申請リスト!$A69="","",申請リスト!D69)</f>
        <v/>
      </c>
      <c r="N67" s="2" t="str">
        <f>IF(申請リスト!$A69="","",1)</f>
        <v/>
      </c>
      <c r="O67" s="2" t="str">
        <f>IF(申請リスト!$A69="","",申請リスト!J69)</f>
        <v/>
      </c>
      <c r="P67" s="2" t="str">
        <f>IF(申請リスト!$A69="","",申請リスト!K69)</f>
        <v/>
      </c>
      <c r="Q67" s="2" t="str">
        <f>IF(申請リスト!$A69="","",申請リスト!L69)</f>
        <v/>
      </c>
      <c r="R67" s="2"/>
      <c r="S67" s="2" t="str">
        <f>IF(申請リスト!$A69="","",申請リスト!M69)</f>
        <v/>
      </c>
      <c r="T67" s="2" t="str">
        <f>IF(申請リスト!$A69="","",申請リスト!N69)</f>
        <v/>
      </c>
      <c r="U67" s="2" t="str">
        <f>IF(申請リスト!$A69="","",申請リスト!O69)</f>
        <v/>
      </c>
      <c r="V67" s="2"/>
      <c r="W67" s="2"/>
      <c r="X67" s="2" t="str">
        <f>IF(申請リスト!$A69="","",申請リスト!P69)</f>
        <v/>
      </c>
      <c r="Y67" s="2" t="str">
        <f>IF(申請リスト!$A69="","",申請リスト!Q69)</f>
        <v/>
      </c>
      <c r="Z67" s="2"/>
      <c r="AA67" s="2" t="str">
        <f>IF(申請リスト!$A69="","",申請リスト!R69)</f>
        <v/>
      </c>
      <c r="AB67" s="2"/>
      <c r="AC67" s="2"/>
      <c r="AD67" s="2"/>
      <c r="AE67" s="2"/>
      <c r="AF67" s="2"/>
      <c r="AG67" s="2" t="str">
        <f t="shared" si="3"/>
        <v xml:space="preserve"> </v>
      </c>
      <c r="AH67" s="2" t="str">
        <f>IF(申請リスト!$A69="","",申請リスト!E69)</f>
        <v/>
      </c>
      <c r="AI67" s="2" t="str">
        <f>IF(申請リスト!$A69="","",申請リスト!F69)</f>
        <v/>
      </c>
      <c r="AJ67" s="2"/>
    </row>
    <row r="68" spans="1:36" x14ac:dyDescent="0.45">
      <c r="A68" s="2"/>
      <c r="B68" s="2">
        <f>IF(申請リスト!$A70="",0,1)</f>
        <v>0</v>
      </c>
      <c r="C68" s="2" t="str">
        <f t="shared" si="2"/>
        <v xml:space="preserve"> </v>
      </c>
      <c r="D68" s="2" t="str">
        <f>IF(申請リスト!$A70="","",申請リスト!G70)</f>
        <v/>
      </c>
      <c r="E68" s="2" t="str">
        <f ca="1">IF(申請リスト!$A70="","",CONCATENATE(MID(data!$E$2,(RANDBETWEEN(1,LEN(data!$E$2))),1),MID(data!$E$2,(RANDBETWEEN(1,LEN(data!$E$2))),1),MID(data!$E$2,(RANDBETWEEN(1,LEN(data!$E$2))),1),MID(data!$E$2,(RANDBETWEEN(1,LEN(data!$E$2))),1),MID(data!$E$2,(RANDBETWEEN(1,LEN(data!$E$2))),1),LOWER(_xlfn.BASE(ROW(),36,3))))</f>
        <v/>
      </c>
      <c r="F68" s="2" t="str">
        <f>IF(申請リスト!$A70="","",1)</f>
        <v/>
      </c>
      <c r="G68" s="2" t="str">
        <f>IF(申請リスト!$A70="","","WD00;W000-All;W200-Limited")</f>
        <v/>
      </c>
      <c r="H68" s="2" t="str">
        <f>IF(申請リスト!$A70="","","WD00")</f>
        <v/>
      </c>
      <c r="I68" s="2" t="str">
        <f>IF(申請リスト!$A70="","",IF(申請リスト!H70="Japanese / 日本語","ja",IF(申請リスト!H70="English / 英語","en",IF(申請リスト!H70="Chinese / 中国語","zh-hans",""))))</f>
        <v/>
      </c>
      <c r="J68" s="2" t="str">
        <f>IF(申請リスト!$A70="","",申請リスト!I70)</f>
        <v/>
      </c>
      <c r="K68" s="2" t="str">
        <f>IF(申請リスト!$A70="","",L68&amp;" "&amp;M68)</f>
        <v/>
      </c>
      <c r="L68" s="2" t="str">
        <f>IF(申請リスト!$A70="","",申請リスト!C70)</f>
        <v/>
      </c>
      <c r="M68" s="2" t="str">
        <f>IF(申請リスト!$A70="","",申請リスト!D70)</f>
        <v/>
      </c>
      <c r="N68" s="2" t="str">
        <f>IF(申請リスト!$A70="","",1)</f>
        <v/>
      </c>
      <c r="O68" s="2" t="str">
        <f>IF(申請リスト!$A70="","",申請リスト!J70)</f>
        <v/>
      </c>
      <c r="P68" s="2" t="str">
        <f>IF(申請リスト!$A70="","",申請リスト!K70)</f>
        <v/>
      </c>
      <c r="Q68" s="2" t="str">
        <f>IF(申請リスト!$A70="","",申請リスト!L70)</f>
        <v/>
      </c>
      <c r="R68" s="2"/>
      <c r="S68" s="2" t="str">
        <f>IF(申請リスト!$A70="","",申請リスト!M70)</f>
        <v/>
      </c>
      <c r="T68" s="2" t="str">
        <f>IF(申請リスト!$A70="","",申請リスト!N70)</f>
        <v/>
      </c>
      <c r="U68" s="2" t="str">
        <f>IF(申請リスト!$A70="","",申請リスト!O70)</f>
        <v/>
      </c>
      <c r="V68" s="2"/>
      <c r="W68" s="2"/>
      <c r="X68" s="2" t="str">
        <f>IF(申請リスト!$A70="","",申請リスト!P70)</f>
        <v/>
      </c>
      <c r="Y68" s="2" t="str">
        <f>IF(申請リスト!$A70="","",申請リスト!Q70)</f>
        <v/>
      </c>
      <c r="Z68" s="2"/>
      <c r="AA68" s="2" t="str">
        <f>IF(申請リスト!$A70="","",申請リスト!R70)</f>
        <v/>
      </c>
      <c r="AB68" s="2"/>
      <c r="AC68" s="2"/>
      <c r="AD68" s="2"/>
      <c r="AE68" s="2"/>
      <c r="AF68" s="2"/>
      <c r="AG68" s="2" t="str">
        <f t="shared" si="3"/>
        <v xml:space="preserve"> </v>
      </c>
      <c r="AH68" s="2" t="str">
        <f>IF(申請リスト!$A70="","",申請リスト!E70)</f>
        <v/>
      </c>
      <c r="AI68" s="2" t="str">
        <f>IF(申請リスト!$A70="","",申請リスト!F70)</f>
        <v/>
      </c>
      <c r="AJ68" s="2"/>
    </row>
    <row r="69" spans="1:36" x14ac:dyDescent="0.45">
      <c r="A69" s="2"/>
      <c r="B69" s="2">
        <f>IF(申請リスト!$A71="",0,1)</f>
        <v>0</v>
      </c>
      <c r="C69" s="2" t="str">
        <f t="shared" si="2"/>
        <v xml:space="preserve"> </v>
      </c>
      <c r="D69" s="2" t="str">
        <f>IF(申請リスト!$A71="","",申請リスト!G71)</f>
        <v/>
      </c>
      <c r="E69" s="2" t="str">
        <f ca="1">IF(申請リスト!$A71="","",CONCATENATE(MID(data!$E$2,(RANDBETWEEN(1,LEN(data!$E$2))),1),MID(data!$E$2,(RANDBETWEEN(1,LEN(data!$E$2))),1),MID(data!$E$2,(RANDBETWEEN(1,LEN(data!$E$2))),1),MID(data!$E$2,(RANDBETWEEN(1,LEN(data!$E$2))),1),MID(data!$E$2,(RANDBETWEEN(1,LEN(data!$E$2))),1),LOWER(_xlfn.BASE(ROW(),36,3))))</f>
        <v/>
      </c>
      <c r="F69" s="2" t="str">
        <f>IF(申請リスト!$A71="","",1)</f>
        <v/>
      </c>
      <c r="G69" s="2" t="str">
        <f>IF(申請リスト!$A71="","","WD00;W000-All;W200-Limited")</f>
        <v/>
      </c>
      <c r="H69" s="2" t="str">
        <f>IF(申請リスト!$A71="","","WD00")</f>
        <v/>
      </c>
      <c r="I69" s="2" t="str">
        <f>IF(申請リスト!$A71="","",IF(申請リスト!H71="Japanese / 日本語","ja",IF(申請リスト!H71="English / 英語","en",IF(申請リスト!H71="Chinese / 中国語","zh-hans",""))))</f>
        <v/>
      </c>
      <c r="J69" s="2" t="str">
        <f>IF(申請リスト!$A71="","",申請リスト!I71)</f>
        <v/>
      </c>
      <c r="K69" s="2" t="str">
        <f>IF(申請リスト!$A71="","",L69&amp;" "&amp;M69)</f>
        <v/>
      </c>
      <c r="L69" s="2" t="str">
        <f>IF(申請リスト!$A71="","",申請リスト!C71)</f>
        <v/>
      </c>
      <c r="M69" s="2" t="str">
        <f>IF(申請リスト!$A71="","",申請リスト!D71)</f>
        <v/>
      </c>
      <c r="N69" s="2" t="str">
        <f>IF(申請リスト!$A71="","",1)</f>
        <v/>
      </c>
      <c r="O69" s="2" t="str">
        <f>IF(申請リスト!$A71="","",申請リスト!J71)</f>
        <v/>
      </c>
      <c r="P69" s="2" t="str">
        <f>IF(申請リスト!$A71="","",申請リスト!K71)</f>
        <v/>
      </c>
      <c r="Q69" s="2" t="str">
        <f>IF(申請リスト!$A71="","",申請リスト!L71)</f>
        <v/>
      </c>
      <c r="R69" s="2"/>
      <c r="S69" s="2" t="str">
        <f>IF(申請リスト!$A71="","",申請リスト!M71)</f>
        <v/>
      </c>
      <c r="T69" s="2" t="str">
        <f>IF(申請リスト!$A71="","",申請リスト!N71)</f>
        <v/>
      </c>
      <c r="U69" s="2" t="str">
        <f>IF(申請リスト!$A71="","",申請リスト!O71)</f>
        <v/>
      </c>
      <c r="V69" s="2"/>
      <c r="W69" s="2"/>
      <c r="X69" s="2" t="str">
        <f>IF(申請リスト!$A71="","",申請リスト!P71)</f>
        <v/>
      </c>
      <c r="Y69" s="2" t="str">
        <f>IF(申請リスト!$A71="","",申請リスト!Q71)</f>
        <v/>
      </c>
      <c r="Z69" s="2"/>
      <c r="AA69" s="2" t="str">
        <f>IF(申請リスト!$A71="","",申請リスト!R71)</f>
        <v/>
      </c>
      <c r="AB69" s="2"/>
      <c r="AC69" s="2"/>
      <c r="AD69" s="2"/>
      <c r="AE69" s="2"/>
      <c r="AF69" s="2"/>
      <c r="AG69" s="2" t="str">
        <f t="shared" si="3"/>
        <v xml:space="preserve"> </v>
      </c>
      <c r="AH69" s="2" t="str">
        <f>IF(申請リスト!$A71="","",申請リスト!E71)</f>
        <v/>
      </c>
      <c r="AI69" s="2" t="str">
        <f>IF(申請リスト!$A71="","",申請リスト!F71)</f>
        <v/>
      </c>
      <c r="AJ69" s="2"/>
    </row>
    <row r="70" spans="1:36" x14ac:dyDescent="0.45">
      <c r="A70" s="2"/>
      <c r="B70" s="2">
        <f>IF(申請リスト!$A72="",0,1)</f>
        <v>0</v>
      </c>
      <c r="C70" s="2" t="str">
        <f t="shared" si="2"/>
        <v xml:space="preserve"> </v>
      </c>
      <c r="D70" s="2" t="str">
        <f>IF(申請リスト!$A72="","",申請リスト!G72)</f>
        <v/>
      </c>
      <c r="E70" s="2" t="str">
        <f ca="1">IF(申請リスト!$A72="","",CONCATENATE(MID(data!$E$2,(RANDBETWEEN(1,LEN(data!$E$2))),1),MID(data!$E$2,(RANDBETWEEN(1,LEN(data!$E$2))),1),MID(data!$E$2,(RANDBETWEEN(1,LEN(data!$E$2))),1),MID(data!$E$2,(RANDBETWEEN(1,LEN(data!$E$2))),1),MID(data!$E$2,(RANDBETWEEN(1,LEN(data!$E$2))),1),LOWER(_xlfn.BASE(ROW(),36,3))))</f>
        <v/>
      </c>
      <c r="F70" s="2" t="str">
        <f>IF(申請リスト!$A72="","",1)</f>
        <v/>
      </c>
      <c r="G70" s="2" t="str">
        <f>IF(申請リスト!$A72="","","WD00;W000-All;W200-Limited")</f>
        <v/>
      </c>
      <c r="H70" s="2" t="str">
        <f>IF(申請リスト!$A72="","","WD00")</f>
        <v/>
      </c>
      <c r="I70" s="2" t="str">
        <f>IF(申請リスト!$A72="","",IF(申請リスト!H72="Japanese / 日本語","ja",IF(申請リスト!H72="English / 英語","en",IF(申請リスト!H72="Chinese / 中国語","zh-hans",""))))</f>
        <v/>
      </c>
      <c r="J70" s="2" t="str">
        <f>IF(申請リスト!$A72="","",申請リスト!I72)</f>
        <v/>
      </c>
      <c r="K70" s="2" t="str">
        <f>IF(申請リスト!$A72="","",L70&amp;" "&amp;M70)</f>
        <v/>
      </c>
      <c r="L70" s="2" t="str">
        <f>IF(申請リスト!$A72="","",申請リスト!C72)</f>
        <v/>
      </c>
      <c r="M70" s="2" t="str">
        <f>IF(申請リスト!$A72="","",申請リスト!D72)</f>
        <v/>
      </c>
      <c r="N70" s="2" t="str">
        <f>IF(申請リスト!$A72="","",1)</f>
        <v/>
      </c>
      <c r="O70" s="2" t="str">
        <f>IF(申請リスト!$A72="","",申請リスト!J72)</f>
        <v/>
      </c>
      <c r="P70" s="2" t="str">
        <f>IF(申請リスト!$A72="","",申請リスト!K72)</f>
        <v/>
      </c>
      <c r="Q70" s="2" t="str">
        <f>IF(申請リスト!$A72="","",申請リスト!L72)</f>
        <v/>
      </c>
      <c r="R70" s="2"/>
      <c r="S70" s="2" t="str">
        <f>IF(申請リスト!$A72="","",申請リスト!M72)</f>
        <v/>
      </c>
      <c r="T70" s="2" t="str">
        <f>IF(申請リスト!$A72="","",申請リスト!N72)</f>
        <v/>
      </c>
      <c r="U70" s="2" t="str">
        <f>IF(申請リスト!$A72="","",申請リスト!O72)</f>
        <v/>
      </c>
      <c r="V70" s="2"/>
      <c r="W70" s="2"/>
      <c r="X70" s="2" t="str">
        <f>IF(申請リスト!$A72="","",申請リスト!P72)</f>
        <v/>
      </c>
      <c r="Y70" s="2" t="str">
        <f>IF(申請リスト!$A72="","",申請リスト!Q72)</f>
        <v/>
      </c>
      <c r="Z70" s="2"/>
      <c r="AA70" s="2" t="str">
        <f>IF(申請リスト!$A72="","",申請リスト!R72)</f>
        <v/>
      </c>
      <c r="AB70" s="2"/>
      <c r="AC70" s="2"/>
      <c r="AD70" s="2"/>
      <c r="AE70" s="2"/>
      <c r="AF70" s="2"/>
      <c r="AG70" s="2" t="str">
        <f t="shared" si="3"/>
        <v xml:space="preserve"> </v>
      </c>
      <c r="AH70" s="2" t="str">
        <f>IF(申請リスト!$A72="","",申請リスト!E72)</f>
        <v/>
      </c>
      <c r="AI70" s="2" t="str">
        <f>IF(申請リスト!$A72="","",申請リスト!F72)</f>
        <v/>
      </c>
      <c r="AJ70" s="2"/>
    </row>
    <row r="71" spans="1:36" x14ac:dyDescent="0.45">
      <c r="A71" s="2"/>
      <c r="B71" s="2">
        <f>IF(申請リスト!$A73="",0,1)</f>
        <v>0</v>
      </c>
      <c r="C71" s="2" t="str">
        <f t="shared" si="2"/>
        <v xml:space="preserve"> </v>
      </c>
      <c r="D71" s="2" t="str">
        <f>IF(申請リスト!$A73="","",申請リスト!G73)</f>
        <v/>
      </c>
      <c r="E71" s="2" t="str">
        <f ca="1">IF(申請リスト!$A73="","",CONCATENATE(MID(data!$E$2,(RANDBETWEEN(1,LEN(data!$E$2))),1),MID(data!$E$2,(RANDBETWEEN(1,LEN(data!$E$2))),1),MID(data!$E$2,(RANDBETWEEN(1,LEN(data!$E$2))),1),MID(data!$E$2,(RANDBETWEEN(1,LEN(data!$E$2))),1),MID(data!$E$2,(RANDBETWEEN(1,LEN(data!$E$2))),1),LOWER(_xlfn.BASE(ROW(),36,3))))</f>
        <v/>
      </c>
      <c r="F71" s="2" t="str">
        <f>IF(申請リスト!$A73="","",1)</f>
        <v/>
      </c>
      <c r="G71" s="2" t="str">
        <f>IF(申請リスト!$A73="","","WD00;W000-All;W200-Limited")</f>
        <v/>
      </c>
      <c r="H71" s="2" t="str">
        <f>IF(申請リスト!$A73="","","WD00")</f>
        <v/>
      </c>
      <c r="I71" s="2" t="str">
        <f>IF(申請リスト!$A73="","",IF(申請リスト!H73="Japanese / 日本語","ja",IF(申請リスト!H73="English / 英語","en",IF(申請リスト!H73="Chinese / 中国語","zh-hans",""))))</f>
        <v/>
      </c>
      <c r="J71" s="2" t="str">
        <f>IF(申請リスト!$A73="","",申請リスト!I73)</f>
        <v/>
      </c>
      <c r="K71" s="2" t="str">
        <f>IF(申請リスト!$A73="","",L71&amp;" "&amp;M71)</f>
        <v/>
      </c>
      <c r="L71" s="2" t="str">
        <f>IF(申請リスト!$A73="","",申請リスト!C73)</f>
        <v/>
      </c>
      <c r="M71" s="2" t="str">
        <f>IF(申請リスト!$A73="","",申請リスト!D73)</f>
        <v/>
      </c>
      <c r="N71" s="2" t="str">
        <f>IF(申請リスト!$A73="","",1)</f>
        <v/>
      </c>
      <c r="O71" s="2" t="str">
        <f>IF(申請リスト!$A73="","",申請リスト!J73)</f>
        <v/>
      </c>
      <c r="P71" s="2" t="str">
        <f>IF(申請リスト!$A73="","",申請リスト!K73)</f>
        <v/>
      </c>
      <c r="Q71" s="2" t="str">
        <f>IF(申請リスト!$A73="","",申請リスト!L73)</f>
        <v/>
      </c>
      <c r="R71" s="2"/>
      <c r="S71" s="2" t="str">
        <f>IF(申請リスト!$A73="","",申請リスト!M73)</f>
        <v/>
      </c>
      <c r="T71" s="2" t="str">
        <f>IF(申請リスト!$A73="","",申請リスト!N73)</f>
        <v/>
      </c>
      <c r="U71" s="2" t="str">
        <f>IF(申請リスト!$A73="","",申請リスト!O73)</f>
        <v/>
      </c>
      <c r="V71" s="2"/>
      <c r="W71" s="2"/>
      <c r="X71" s="2" t="str">
        <f>IF(申請リスト!$A73="","",申請リスト!P73)</f>
        <v/>
      </c>
      <c r="Y71" s="2" t="str">
        <f>IF(申請リスト!$A73="","",申請リスト!Q73)</f>
        <v/>
      </c>
      <c r="Z71" s="2"/>
      <c r="AA71" s="2" t="str">
        <f>IF(申請リスト!$A73="","",申請リスト!R73)</f>
        <v/>
      </c>
      <c r="AB71" s="2"/>
      <c r="AC71" s="2"/>
      <c r="AD71" s="2"/>
      <c r="AE71" s="2"/>
      <c r="AF71" s="2"/>
      <c r="AG71" s="2" t="str">
        <f t="shared" si="3"/>
        <v xml:space="preserve"> </v>
      </c>
      <c r="AH71" s="2" t="str">
        <f>IF(申請リスト!$A73="","",申請リスト!E73)</f>
        <v/>
      </c>
      <c r="AI71" s="2" t="str">
        <f>IF(申請リスト!$A73="","",申請リスト!F73)</f>
        <v/>
      </c>
      <c r="AJ71" s="2"/>
    </row>
    <row r="72" spans="1:36" x14ac:dyDescent="0.45">
      <c r="A72" s="2"/>
      <c r="B72" s="2">
        <f>IF(申請リスト!$A74="",0,1)</f>
        <v>0</v>
      </c>
      <c r="C72" s="2" t="str">
        <f t="shared" si="2"/>
        <v xml:space="preserve"> </v>
      </c>
      <c r="D72" s="2" t="str">
        <f>IF(申請リスト!$A74="","",申請リスト!G74)</f>
        <v/>
      </c>
      <c r="E72" s="2" t="str">
        <f ca="1">IF(申請リスト!$A74="","",CONCATENATE(MID(data!$E$2,(RANDBETWEEN(1,LEN(data!$E$2))),1),MID(data!$E$2,(RANDBETWEEN(1,LEN(data!$E$2))),1),MID(data!$E$2,(RANDBETWEEN(1,LEN(data!$E$2))),1),MID(data!$E$2,(RANDBETWEEN(1,LEN(data!$E$2))),1),MID(data!$E$2,(RANDBETWEEN(1,LEN(data!$E$2))),1),LOWER(_xlfn.BASE(ROW(),36,3))))</f>
        <v/>
      </c>
      <c r="F72" s="2" t="str">
        <f>IF(申請リスト!$A74="","",1)</f>
        <v/>
      </c>
      <c r="G72" s="2" t="str">
        <f>IF(申請リスト!$A74="","","WD00;W000-All;W200-Limited")</f>
        <v/>
      </c>
      <c r="H72" s="2" t="str">
        <f>IF(申請リスト!$A74="","","WD00")</f>
        <v/>
      </c>
      <c r="I72" s="2" t="str">
        <f>IF(申請リスト!$A74="","",IF(申請リスト!H74="Japanese / 日本語","ja",IF(申請リスト!H74="English / 英語","en",IF(申請リスト!H74="Chinese / 中国語","zh-hans",""))))</f>
        <v/>
      </c>
      <c r="J72" s="2" t="str">
        <f>IF(申請リスト!$A74="","",申請リスト!I74)</f>
        <v/>
      </c>
      <c r="K72" s="2" t="str">
        <f>IF(申請リスト!$A74="","",L72&amp;" "&amp;M72)</f>
        <v/>
      </c>
      <c r="L72" s="2" t="str">
        <f>IF(申請リスト!$A74="","",申請リスト!C74)</f>
        <v/>
      </c>
      <c r="M72" s="2" t="str">
        <f>IF(申請リスト!$A74="","",申請リスト!D74)</f>
        <v/>
      </c>
      <c r="N72" s="2" t="str">
        <f>IF(申請リスト!$A74="","",1)</f>
        <v/>
      </c>
      <c r="O72" s="2" t="str">
        <f>IF(申請リスト!$A74="","",申請リスト!J74)</f>
        <v/>
      </c>
      <c r="P72" s="2" t="str">
        <f>IF(申請リスト!$A74="","",申請リスト!K74)</f>
        <v/>
      </c>
      <c r="Q72" s="2" t="str">
        <f>IF(申請リスト!$A74="","",申請リスト!L74)</f>
        <v/>
      </c>
      <c r="R72" s="2"/>
      <c r="S72" s="2" t="str">
        <f>IF(申請リスト!$A74="","",申請リスト!M74)</f>
        <v/>
      </c>
      <c r="T72" s="2" t="str">
        <f>IF(申請リスト!$A74="","",申請リスト!N74)</f>
        <v/>
      </c>
      <c r="U72" s="2" t="str">
        <f>IF(申請リスト!$A74="","",申請リスト!O74)</f>
        <v/>
      </c>
      <c r="V72" s="2"/>
      <c r="W72" s="2"/>
      <c r="X72" s="2" t="str">
        <f>IF(申請リスト!$A74="","",申請リスト!P74)</f>
        <v/>
      </c>
      <c r="Y72" s="2" t="str">
        <f>IF(申請リスト!$A74="","",申請リスト!Q74)</f>
        <v/>
      </c>
      <c r="Z72" s="2"/>
      <c r="AA72" s="2" t="str">
        <f>IF(申請リスト!$A74="","",申請リスト!R74)</f>
        <v/>
      </c>
      <c r="AB72" s="2"/>
      <c r="AC72" s="2"/>
      <c r="AD72" s="2"/>
      <c r="AE72" s="2"/>
      <c r="AF72" s="2"/>
      <c r="AG72" s="2" t="str">
        <f t="shared" si="3"/>
        <v xml:space="preserve"> </v>
      </c>
      <c r="AH72" s="2" t="str">
        <f>IF(申請リスト!$A74="","",申請リスト!E74)</f>
        <v/>
      </c>
      <c r="AI72" s="2" t="str">
        <f>IF(申請リスト!$A74="","",申請リスト!F74)</f>
        <v/>
      </c>
      <c r="AJ72" s="2"/>
    </row>
    <row r="73" spans="1:36" x14ac:dyDescent="0.45">
      <c r="A73" s="2"/>
      <c r="B73" s="2">
        <f>IF(申請リスト!$A75="",0,1)</f>
        <v>0</v>
      </c>
      <c r="C73" s="2" t="str">
        <f t="shared" si="2"/>
        <v xml:space="preserve"> </v>
      </c>
      <c r="D73" s="2" t="str">
        <f>IF(申請リスト!$A75="","",申請リスト!G75)</f>
        <v/>
      </c>
      <c r="E73" s="2" t="str">
        <f ca="1">IF(申請リスト!$A75="","",CONCATENATE(MID(data!$E$2,(RANDBETWEEN(1,LEN(data!$E$2))),1),MID(data!$E$2,(RANDBETWEEN(1,LEN(data!$E$2))),1),MID(data!$E$2,(RANDBETWEEN(1,LEN(data!$E$2))),1),MID(data!$E$2,(RANDBETWEEN(1,LEN(data!$E$2))),1),MID(data!$E$2,(RANDBETWEEN(1,LEN(data!$E$2))),1),LOWER(_xlfn.BASE(ROW(),36,3))))</f>
        <v/>
      </c>
      <c r="F73" s="2" t="str">
        <f>IF(申請リスト!$A75="","",1)</f>
        <v/>
      </c>
      <c r="G73" s="2" t="str">
        <f>IF(申請リスト!$A75="","","WD00;W000-All;W200-Limited")</f>
        <v/>
      </c>
      <c r="H73" s="2" t="str">
        <f>IF(申請リスト!$A75="","","WD00")</f>
        <v/>
      </c>
      <c r="I73" s="2" t="str">
        <f>IF(申請リスト!$A75="","",IF(申請リスト!H75="Japanese / 日本語","ja",IF(申請リスト!H75="English / 英語","en",IF(申請リスト!H75="Chinese / 中国語","zh-hans",""))))</f>
        <v/>
      </c>
      <c r="J73" s="2" t="str">
        <f>IF(申請リスト!$A75="","",申請リスト!I75)</f>
        <v/>
      </c>
      <c r="K73" s="2" t="str">
        <f>IF(申請リスト!$A75="","",L73&amp;" "&amp;M73)</f>
        <v/>
      </c>
      <c r="L73" s="2" t="str">
        <f>IF(申請リスト!$A75="","",申請リスト!C75)</f>
        <v/>
      </c>
      <c r="M73" s="2" t="str">
        <f>IF(申請リスト!$A75="","",申請リスト!D75)</f>
        <v/>
      </c>
      <c r="N73" s="2" t="str">
        <f>IF(申請リスト!$A75="","",1)</f>
        <v/>
      </c>
      <c r="O73" s="2" t="str">
        <f>IF(申請リスト!$A75="","",申請リスト!J75)</f>
        <v/>
      </c>
      <c r="P73" s="2" t="str">
        <f>IF(申請リスト!$A75="","",申請リスト!K75)</f>
        <v/>
      </c>
      <c r="Q73" s="2" t="str">
        <f>IF(申請リスト!$A75="","",申請リスト!L75)</f>
        <v/>
      </c>
      <c r="R73" s="2"/>
      <c r="S73" s="2" t="str">
        <f>IF(申請リスト!$A75="","",申請リスト!M75)</f>
        <v/>
      </c>
      <c r="T73" s="2" t="str">
        <f>IF(申請リスト!$A75="","",申請リスト!N75)</f>
        <v/>
      </c>
      <c r="U73" s="2" t="str">
        <f>IF(申請リスト!$A75="","",申請リスト!O75)</f>
        <v/>
      </c>
      <c r="V73" s="2"/>
      <c r="W73" s="2"/>
      <c r="X73" s="2" t="str">
        <f>IF(申請リスト!$A75="","",申請リスト!P75)</f>
        <v/>
      </c>
      <c r="Y73" s="2" t="str">
        <f>IF(申請リスト!$A75="","",申請リスト!Q75)</f>
        <v/>
      </c>
      <c r="Z73" s="2"/>
      <c r="AA73" s="2" t="str">
        <f>IF(申請リスト!$A75="","",申請リスト!R75)</f>
        <v/>
      </c>
      <c r="AB73" s="2"/>
      <c r="AC73" s="2"/>
      <c r="AD73" s="2"/>
      <c r="AE73" s="2"/>
      <c r="AF73" s="2"/>
      <c r="AG73" s="2" t="str">
        <f t="shared" si="3"/>
        <v xml:space="preserve"> </v>
      </c>
      <c r="AH73" s="2" t="str">
        <f>IF(申請リスト!$A75="","",申請リスト!E75)</f>
        <v/>
      </c>
      <c r="AI73" s="2" t="str">
        <f>IF(申請リスト!$A75="","",申請リスト!F75)</f>
        <v/>
      </c>
      <c r="AJ73" s="2"/>
    </row>
    <row r="74" spans="1:36" x14ac:dyDescent="0.45">
      <c r="A74" s="2"/>
      <c r="B74" s="2">
        <f>IF(申請リスト!$A76="",0,1)</f>
        <v>0</v>
      </c>
      <c r="C74" s="2" t="str">
        <f t="shared" si="2"/>
        <v xml:space="preserve"> </v>
      </c>
      <c r="D74" s="2" t="str">
        <f>IF(申請リスト!$A76="","",申請リスト!G76)</f>
        <v/>
      </c>
      <c r="E74" s="2" t="str">
        <f ca="1">IF(申請リスト!$A76="","",CONCATENATE(MID(data!$E$2,(RANDBETWEEN(1,LEN(data!$E$2))),1),MID(data!$E$2,(RANDBETWEEN(1,LEN(data!$E$2))),1),MID(data!$E$2,(RANDBETWEEN(1,LEN(data!$E$2))),1),MID(data!$E$2,(RANDBETWEEN(1,LEN(data!$E$2))),1),MID(data!$E$2,(RANDBETWEEN(1,LEN(data!$E$2))),1),LOWER(_xlfn.BASE(ROW(),36,3))))</f>
        <v/>
      </c>
      <c r="F74" s="2" t="str">
        <f>IF(申請リスト!$A76="","",1)</f>
        <v/>
      </c>
      <c r="G74" s="2" t="str">
        <f>IF(申請リスト!$A76="","","WD00;W000-All;W200-Limited")</f>
        <v/>
      </c>
      <c r="H74" s="2" t="str">
        <f>IF(申請リスト!$A76="","","WD00")</f>
        <v/>
      </c>
      <c r="I74" s="2" t="str">
        <f>IF(申請リスト!$A76="","",IF(申請リスト!H76="Japanese / 日本語","ja",IF(申請リスト!H76="English / 英語","en",IF(申請リスト!H76="Chinese / 中国語","zh-hans",""))))</f>
        <v/>
      </c>
      <c r="J74" s="2" t="str">
        <f>IF(申請リスト!$A76="","",申請リスト!I76)</f>
        <v/>
      </c>
      <c r="K74" s="2" t="str">
        <f>IF(申請リスト!$A76="","",L74&amp;" "&amp;M74)</f>
        <v/>
      </c>
      <c r="L74" s="2" t="str">
        <f>IF(申請リスト!$A76="","",申請リスト!C76)</f>
        <v/>
      </c>
      <c r="M74" s="2" t="str">
        <f>IF(申請リスト!$A76="","",申請リスト!D76)</f>
        <v/>
      </c>
      <c r="N74" s="2" t="str">
        <f>IF(申請リスト!$A76="","",1)</f>
        <v/>
      </c>
      <c r="O74" s="2" t="str">
        <f>IF(申請リスト!$A76="","",申請リスト!J76)</f>
        <v/>
      </c>
      <c r="P74" s="2" t="str">
        <f>IF(申請リスト!$A76="","",申請リスト!K76)</f>
        <v/>
      </c>
      <c r="Q74" s="2" t="str">
        <f>IF(申請リスト!$A76="","",申請リスト!L76)</f>
        <v/>
      </c>
      <c r="R74" s="2"/>
      <c r="S74" s="2" t="str">
        <f>IF(申請リスト!$A76="","",申請リスト!M76)</f>
        <v/>
      </c>
      <c r="T74" s="2" t="str">
        <f>IF(申請リスト!$A76="","",申請リスト!N76)</f>
        <v/>
      </c>
      <c r="U74" s="2" t="str">
        <f>IF(申請リスト!$A76="","",申請リスト!O76)</f>
        <v/>
      </c>
      <c r="V74" s="2"/>
      <c r="W74" s="2"/>
      <c r="X74" s="2" t="str">
        <f>IF(申請リスト!$A76="","",申請リスト!P76)</f>
        <v/>
      </c>
      <c r="Y74" s="2" t="str">
        <f>IF(申請リスト!$A76="","",申請リスト!Q76)</f>
        <v/>
      </c>
      <c r="Z74" s="2"/>
      <c r="AA74" s="2" t="str">
        <f>IF(申請リスト!$A76="","",申請リスト!R76)</f>
        <v/>
      </c>
      <c r="AB74" s="2"/>
      <c r="AC74" s="2"/>
      <c r="AD74" s="2"/>
      <c r="AE74" s="2"/>
      <c r="AF74" s="2"/>
      <c r="AG74" s="2" t="str">
        <f t="shared" si="3"/>
        <v xml:space="preserve"> </v>
      </c>
      <c r="AH74" s="2" t="str">
        <f>IF(申請リスト!$A76="","",申請リスト!E76)</f>
        <v/>
      </c>
      <c r="AI74" s="2" t="str">
        <f>IF(申請リスト!$A76="","",申請リスト!F76)</f>
        <v/>
      </c>
      <c r="AJ74" s="2"/>
    </row>
    <row r="75" spans="1:36" x14ac:dyDescent="0.45">
      <c r="A75" s="2"/>
      <c r="B75" s="2">
        <f>IF(申請リスト!$A77="",0,1)</f>
        <v>0</v>
      </c>
      <c r="C75" s="2" t="str">
        <f t="shared" si="2"/>
        <v xml:space="preserve"> </v>
      </c>
      <c r="D75" s="2" t="str">
        <f>IF(申請リスト!$A77="","",申請リスト!G77)</f>
        <v/>
      </c>
      <c r="E75" s="2" t="str">
        <f ca="1">IF(申請リスト!$A77="","",CONCATENATE(MID(data!$E$2,(RANDBETWEEN(1,LEN(data!$E$2))),1),MID(data!$E$2,(RANDBETWEEN(1,LEN(data!$E$2))),1),MID(data!$E$2,(RANDBETWEEN(1,LEN(data!$E$2))),1),MID(data!$E$2,(RANDBETWEEN(1,LEN(data!$E$2))),1),MID(data!$E$2,(RANDBETWEEN(1,LEN(data!$E$2))),1),LOWER(_xlfn.BASE(ROW(),36,3))))</f>
        <v/>
      </c>
      <c r="F75" s="2" t="str">
        <f>IF(申請リスト!$A77="","",1)</f>
        <v/>
      </c>
      <c r="G75" s="2" t="str">
        <f>IF(申請リスト!$A77="","","WD00;W000-All;W200-Limited")</f>
        <v/>
      </c>
      <c r="H75" s="2" t="str">
        <f>IF(申請リスト!$A77="","","WD00")</f>
        <v/>
      </c>
      <c r="I75" s="2" t="str">
        <f>IF(申請リスト!$A77="","",IF(申請リスト!H77="Japanese / 日本語","ja",IF(申請リスト!H77="English / 英語","en",IF(申請リスト!H77="Chinese / 中国語","zh-hans",""))))</f>
        <v/>
      </c>
      <c r="J75" s="2" t="str">
        <f>IF(申請リスト!$A77="","",申請リスト!I77)</f>
        <v/>
      </c>
      <c r="K75" s="2" t="str">
        <f>IF(申請リスト!$A77="","",L75&amp;" "&amp;M75)</f>
        <v/>
      </c>
      <c r="L75" s="2" t="str">
        <f>IF(申請リスト!$A77="","",申請リスト!C77)</f>
        <v/>
      </c>
      <c r="M75" s="2" t="str">
        <f>IF(申請リスト!$A77="","",申請リスト!D77)</f>
        <v/>
      </c>
      <c r="N75" s="2" t="str">
        <f>IF(申請リスト!$A77="","",1)</f>
        <v/>
      </c>
      <c r="O75" s="2" t="str">
        <f>IF(申請リスト!$A77="","",申請リスト!J77)</f>
        <v/>
      </c>
      <c r="P75" s="2" t="str">
        <f>IF(申請リスト!$A77="","",申請リスト!K77)</f>
        <v/>
      </c>
      <c r="Q75" s="2" t="str">
        <f>IF(申請リスト!$A77="","",申請リスト!L77)</f>
        <v/>
      </c>
      <c r="R75" s="2"/>
      <c r="S75" s="2" t="str">
        <f>IF(申請リスト!$A77="","",申請リスト!M77)</f>
        <v/>
      </c>
      <c r="T75" s="2" t="str">
        <f>IF(申請リスト!$A77="","",申請リスト!N77)</f>
        <v/>
      </c>
      <c r="U75" s="2" t="str">
        <f>IF(申請リスト!$A77="","",申請リスト!O77)</f>
        <v/>
      </c>
      <c r="V75" s="2"/>
      <c r="W75" s="2"/>
      <c r="X75" s="2" t="str">
        <f>IF(申請リスト!$A77="","",申請リスト!P77)</f>
        <v/>
      </c>
      <c r="Y75" s="2" t="str">
        <f>IF(申請リスト!$A77="","",申請リスト!Q77)</f>
        <v/>
      </c>
      <c r="Z75" s="2"/>
      <c r="AA75" s="2" t="str">
        <f>IF(申請リスト!$A77="","",申請リスト!R77)</f>
        <v/>
      </c>
      <c r="AB75" s="2"/>
      <c r="AC75" s="2"/>
      <c r="AD75" s="2"/>
      <c r="AE75" s="2"/>
      <c r="AF75" s="2"/>
      <c r="AG75" s="2" t="str">
        <f t="shared" si="3"/>
        <v xml:space="preserve"> </v>
      </c>
      <c r="AH75" s="2" t="str">
        <f>IF(申請リスト!$A77="","",申請リスト!E77)</f>
        <v/>
      </c>
      <c r="AI75" s="2" t="str">
        <f>IF(申請リスト!$A77="","",申請リスト!F77)</f>
        <v/>
      </c>
      <c r="AJ75" s="2"/>
    </row>
    <row r="76" spans="1:36" x14ac:dyDescent="0.45">
      <c r="A76" s="2"/>
      <c r="B76" s="2">
        <f>IF(申請リスト!$A78="",0,1)</f>
        <v>0</v>
      </c>
      <c r="C76" s="2" t="str">
        <f t="shared" si="2"/>
        <v xml:space="preserve"> </v>
      </c>
      <c r="D76" s="2" t="str">
        <f>IF(申請リスト!$A78="","",申請リスト!G78)</f>
        <v/>
      </c>
      <c r="E76" s="2" t="str">
        <f ca="1">IF(申請リスト!$A78="","",CONCATENATE(MID(data!$E$2,(RANDBETWEEN(1,LEN(data!$E$2))),1),MID(data!$E$2,(RANDBETWEEN(1,LEN(data!$E$2))),1),MID(data!$E$2,(RANDBETWEEN(1,LEN(data!$E$2))),1),MID(data!$E$2,(RANDBETWEEN(1,LEN(data!$E$2))),1),MID(data!$E$2,(RANDBETWEEN(1,LEN(data!$E$2))),1),LOWER(_xlfn.BASE(ROW(),36,3))))</f>
        <v/>
      </c>
      <c r="F76" s="2" t="str">
        <f>IF(申請リスト!$A78="","",1)</f>
        <v/>
      </c>
      <c r="G76" s="2" t="str">
        <f>IF(申請リスト!$A78="","","WD00;W000-All;W200-Limited")</f>
        <v/>
      </c>
      <c r="H76" s="2" t="str">
        <f>IF(申請リスト!$A78="","","WD00")</f>
        <v/>
      </c>
      <c r="I76" s="2" t="str">
        <f>IF(申請リスト!$A78="","",IF(申請リスト!H78="Japanese / 日本語","ja",IF(申請リスト!H78="English / 英語","en",IF(申請リスト!H78="Chinese / 中国語","zh-hans",""))))</f>
        <v/>
      </c>
      <c r="J76" s="2" t="str">
        <f>IF(申請リスト!$A78="","",申請リスト!I78)</f>
        <v/>
      </c>
      <c r="K76" s="2" t="str">
        <f>IF(申請リスト!$A78="","",L76&amp;" "&amp;M76)</f>
        <v/>
      </c>
      <c r="L76" s="2" t="str">
        <f>IF(申請リスト!$A78="","",申請リスト!C78)</f>
        <v/>
      </c>
      <c r="M76" s="2" t="str">
        <f>IF(申請リスト!$A78="","",申請リスト!D78)</f>
        <v/>
      </c>
      <c r="N76" s="2" t="str">
        <f>IF(申請リスト!$A78="","",1)</f>
        <v/>
      </c>
      <c r="O76" s="2" t="str">
        <f>IF(申請リスト!$A78="","",申請リスト!J78)</f>
        <v/>
      </c>
      <c r="P76" s="2" t="str">
        <f>IF(申請リスト!$A78="","",申請リスト!K78)</f>
        <v/>
      </c>
      <c r="Q76" s="2" t="str">
        <f>IF(申請リスト!$A78="","",申請リスト!L78)</f>
        <v/>
      </c>
      <c r="R76" s="2"/>
      <c r="S76" s="2" t="str">
        <f>IF(申請リスト!$A78="","",申請リスト!M78)</f>
        <v/>
      </c>
      <c r="T76" s="2" t="str">
        <f>IF(申請リスト!$A78="","",申請リスト!N78)</f>
        <v/>
      </c>
      <c r="U76" s="2" t="str">
        <f>IF(申請リスト!$A78="","",申請リスト!O78)</f>
        <v/>
      </c>
      <c r="V76" s="2"/>
      <c r="W76" s="2"/>
      <c r="X76" s="2" t="str">
        <f>IF(申請リスト!$A78="","",申請リスト!P78)</f>
        <v/>
      </c>
      <c r="Y76" s="2" t="str">
        <f>IF(申請リスト!$A78="","",申請リスト!Q78)</f>
        <v/>
      </c>
      <c r="Z76" s="2"/>
      <c r="AA76" s="2" t="str">
        <f>IF(申請リスト!$A78="","",申請リスト!R78)</f>
        <v/>
      </c>
      <c r="AB76" s="2"/>
      <c r="AC76" s="2"/>
      <c r="AD76" s="2"/>
      <c r="AE76" s="2"/>
      <c r="AF76" s="2"/>
      <c r="AG76" s="2" t="str">
        <f t="shared" si="3"/>
        <v xml:space="preserve"> </v>
      </c>
      <c r="AH76" s="2" t="str">
        <f>IF(申請リスト!$A78="","",申請リスト!E78)</f>
        <v/>
      </c>
      <c r="AI76" s="2" t="str">
        <f>IF(申請リスト!$A78="","",申請リスト!F78)</f>
        <v/>
      </c>
      <c r="AJ76" s="2"/>
    </row>
    <row r="77" spans="1:36" x14ac:dyDescent="0.45">
      <c r="A77" s="2"/>
      <c r="B77" s="2">
        <f>IF(申請リスト!$A79="",0,1)</f>
        <v>0</v>
      </c>
      <c r="C77" s="2" t="str">
        <f t="shared" si="2"/>
        <v xml:space="preserve"> </v>
      </c>
      <c r="D77" s="2" t="str">
        <f>IF(申請リスト!$A79="","",申請リスト!G79)</f>
        <v/>
      </c>
      <c r="E77" s="2" t="str">
        <f ca="1">IF(申請リスト!$A79="","",CONCATENATE(MID(data!$E$2,(RANDBETWEEN(1,LEN(data!$E$2))),1),MID(data!$E$2,(RANDBETWEEN(1,LEN(data!$E$2))),1),MID(data!$E$2,(RANDBETWEEN(1,LEN(data!$E$2))),1),MID(data!$E$2,(RANDBETWEEN(1,LEN(data!$E$2))),1),MID(data!$E$2,(RANDBETWEEN(1,LEN(data!$E$2))),1),LOWER(_xlfn.BASE(ROW(),36,3))))</f>
        <v/>
      </c>
      <c r="F77" s="2" t="str">
        <f>IF(申請リスト!$A79="","",1)</f>
        <v/>
      </c>
      <c r="G77" s="2" t="str">
        <f>IF(申請リスト!$A79="","","WD00;W000-All;W200-Limited")</f>
        <v/>
      </c>
      <c r="H77" s="2" t="str">
        <f>IF(申請リスト!$A79="","","WD00")</f>
        <v/>
      </c>
      <c r="I77" s="2" t="str">
        <f>IF(申請リスト!$A79="","",IF(申請リスト!H79="Japanese / 日本語","ja",IF(申請リスト!H79="English / 英語","en",IF(申請リスト!H79="Chinese / 中国語","zh-hans",""))))</f>
        <v/>
      </c>
      <c r="J77" s="2" t="str">
        <f>IF(申請リスト!$A79="","",申請リスト!I79)</f>
        <v/>
      </c>
      <c r="K77" s="2" t="str">
        <f>IF(申請リスト!$A79="","",L77&amp;" "&amp;M77)</f>
        <v/>
      </c>
      <c r="L77" s="2" t="str">
        <f>IF(申請リスト!$A79="","",申請リスト!C79)</f>
        <v/>
      </c>
      <c r="M77" s="2" t="str">
        <f>IF(申請リスト!$A79="","",申請リスト!D79)</f>
        <v/>
      </c>
      <c r="N77" s="2" t="str">
        <f>IF(申請リスト!$A79="","",1)</f>
        <v/>
      </c>
      <c r="O77" s="2" t="str">
        <f>IF(申請リスト!$A79="","",申請リスト!J79)</f>
        <v/>
      </c>
      <c r="P77" s="2" t="str">
        <f>IF(申請リスト!$A79="","",申請リスト!K79)</f>
        <v/>
      </c>
      <c r="Q77" s="2" t="str">
        <f>IF(申請リスト!$A79="","",申請リスト!L79)</f>
        <v/>
      </c>
      <c r="R77" s="2"/>
      <c r="S77" s="2" t="str">
        <f>IF(申請リスト!$A79="","",申請リスト!M79)</f>
        <v/>
      </c>
      <c r="T77" s="2" t="str">
        <f>IF(申請リスト!$A79="","",申請リスト!N79)</f>
        <v/>
      </c>
      <c r="U77" s="2" t="str">
        <f>IF(申請リスト!$A79="","",申請リスト!O79)</f>
        <v/>
      </c>
      <c r="V77" s="2"/>
      <c r="W77" s="2"/>
      <c r="X77" s="2" t="str">
        <f>IF(申請リスト!$A79="","",申請リスト!P79)</f>
        <v/>
      </c>
      <c r="Y77" s="2" t="str">
        <f>IF(申請リスト!$A79="","",申請リスト!Q79)</f>
        <v/>
      </c>
      <c r="Z77" s="2"/>
      <c r="AA77" s="2" t="str">
        <f>IF(申請リスト!$A79="","",申請リスト!R79)</f>
        <v/>
      </c>
      <c r="AB77" s="2"/>
      <c r="AC77" s="2"/>
      <c r="AD77" s="2"/>
      <c r="AE77" s="2"/>
      <c r="AF77" s="2"/>
      <c r="AG77" s="2" t="str">
        <f t="shared" si="3"/>
        <v xml:space="preserve"> </v>
      </c>
      <c r="AH77" s="2" t="str">
        <f>IF(申請リスト!$A79="","",申請リスト!E79)</f>
        <v/>
      </c>
      <c r="AI77" s="2" t="str">
        <f>IF(申請リスト!$A79="","",申請リスト!F79)</f>
        <v/>
      </c>
      <c r="AJ77" s="2"/>
    </row>
    <row r="78" spans="1:36" x14ac:dyDescent="0.45">
      <c r="A78" s="2"/>
      <c r="B78" s="2">
        <f>IF(申請リスト!$A80="",0,1)</f>
        <v>0</v>
      </c>
      <c r="C78" s="2" t="str">
        <f t="shared" si="2"/>
        <v xml:space="preserve"> </v>
      </c>
      <c r="D78" s="2" t="str">
        <f>IF(申請リスト!$A80="","",申請リスト!G80)</f>
        <v/>
      </c>
      <c r="E78" s="2" t="str">
        <f ca="1">IF(申請リスト!$A80="","",CONCATENATE(MID(data!$E$2,(RANDBETWEEN(1,LEN(data!$E$2))),1),MID(data!$E$2,(RANDBETWEEN(1,LEN(data!$E$2))),1),MID(data!$E$2,(RANDBETWEEN(1,LEN(data!$E$2))),1),MID(data!$E$2,(RANDBETWEEN(1,LEN(data!$E$2))),1),MID(data!$E$2,(RANDBETWEEN(1,LEN(data!$E$2))),1),LOWER(_xlfn.BASE(ROW(),36,3))))</f>
        <v/>
      </c>
      <c r="F78" s="2" t="str">
        <f>IF(申請リスト!$A80="","",1)</f>
        <v/>
      </c>
      <c r="G78" s="2" t="str">
        <f>IF(申請リスト!$A80="","","WD00;W000-All;W200-Limited")</f>
        <v/>
      </c>
      <c r="H78" s="2" t="str">
        <f>IF(申請リスト!$A80="","","WD00")</f>
        <v/>
      </c>
      <c r="I78" s="2" t="str">
        <f>IF(申請リスト!$A80="","",IF(申請リスト!H80="Japanese / 日本語","ja",IF(申請リスト!H80="English / 英語","en",IF(申請リスト!H80="Chinese / 中国語","zh-hans",""))))</f>
        <v/>
      </c>
      <c r="J78" s="2" t="str">
        <f>IF(申請リスト!$A80="","",申請リスト!I80)</f>
        <v/>
      </c>
      <c r="K78" s="2" t="str">
        <f>IF(申請リスト!$A80="","",L78&amp;" "&amp;M78)</f>
        <v/>
      </c>
      <c r="L78" s="2" t="str">
        <f>IF(申請リスト!$A80="","",申請リスト!C80)</f>
        <v/>
      </c>
      <c r="M78" s="2" t="str">
        <f>IF(申請リスト!$A80="","",申請リスト!D80)</f>
        <v/>
      </c>
      <c r="N78" s="2" t="str">
        <f>IF(申請リスト!$A80="","",1)</f>
        <v/>
      </c>
      <c r="O78" s="2" t="str">
        <f>IF(申請リスト!$A80="","",申請リスト!J80)</f>
        <v/>
      </c>
      <c r="P78" s="2" t="str">
        <f>IF(申請リスト!$A80="","",申請リスト!K80)</f>
        <v/>
      </c>
      <c r="Q78" s="2" t="str">
        <f>IF(申請リスト!$A80="","",申請リスト!L80)</f>
        <v/>
      </c>
      <c r="R78" s="2"/>
      <c r="S78" s="2" t="str">
        <f>IF(申請リスト!$A80="","",申請リスト!M80)</f>
        <v/>
      </c>
      <c r="T78" s="2" t="str">
        <f>IF(申請リスト!$A80="","",申請リスト!N80)</f>
        <v/>
      </c>
      <c r="U78" s="2" t="str">
        <f>IF(申請リスト!$A80="","",申請リスト!O80)</f>
        <v/>
      </c>
      <c r="V78" s="2"/>
      <c r="W78" s="2"/>
      <c r="X78" s="2" t="str">
        <f>IF(申請リスト!$A80="","",申請リスト!P80)</f>
        <v/>
      </c>
      <c r="Y78" s="2" t="str">
        <f>IF(申請リスト!$A80="","",申請リスト!Q80)</f>
        <v/>
      </c>
      <c r="Z78" s="2"/>
      <c r="AA78" s="2" t="str">
        <f>IF(申請リスト!$A80="","",申請リスト!R80)</f>
        <v/>
      </c>
      <c r="AB78" s="2"/>
      <c r="AC78" s="2"/>
      <c r="AD78" s="2"/>
      <c r="AE78" s="2"/>
      <c r="AF78" s="2"/>
      <c r="AG78" s="2" t="str">
        <f t="shared" si="3"/>
        <v xml:space="preserve"> </v>
      </c>
      <c r="AH78" s="2" t="str">
        <f>IF(申請リスト!$A80="","",申請リスト!E80)</f>
        <v/>
      </c>
      <c r="AI78" s="2" t="str">
        <f>IF(申請リスト!$A80="","",申請リスト!F80)</f>
        <v/>
      </c>
      <c r="AJ78" s="2"/>
    </row>
    <row r="79" spans="1:36" x14ac:dyDescent="0.45">
      <c r="A79" s="2"/>
      <c r="B79" s="2">
        <f>IF(申請リスト!$A81="",0,1)</f>
        <v>0</v>
      </c>
      <c r="C79" s="2" t="str">
        <f t="shared" si="2"/>
        <v xml:space="preserve"> </v>
      </c>
      <c r="D79" s="2" t="str">
        <f>IF(申請リスト!$A81="","",申請リスト!G81)</f>
        <v/>
      </c>
      <c r="E79" s="2" t="str">
        <f ca="1">IF(申請リスト!$A81="","",CONCATENATE(MID(data!$E$2,(RANDBETWEEN(1,LEN(data!$E$2))),1),MID(data!$E$2,(RANDBETWEEN(1,LEN(data!$E$2))),1),MID(data!$E$2,(RANDBETWEEN(1,LEN(data!$E$2))),1),MID(data!$E$2,(RANDBETWEEN(1,LEN(data!$E$2))),1),MID(data!$E$2,(RANDBETWEEN(1,LEN(data!$E$2))),1),LOWER(_xlfn.BASE(ROW(),36,3))))</f>
        <v/>
      </c>
      <c r="F79" s="2" t="str">
        <f>IF(申請リスト!$A81="","",1)</f>
        <v/>
      </c>
      <c r="G79" s="2" t="str">
        <f>IF(申請リスト!$A81="","","WD00;W000-All;W200-Limited")</f>
        <v/>
      </c>
      <c r="H79" s="2" t="str">
        <f>IF(申請リスト!$A81="","","WD00")</f>
        <v/>
      </c>
      <c r="I79" s="2" t="str">
        <f>IF(申請リスト!$A81="","",IF(申請リスト!H81="Japanese / 日本語","ja",IF(申請リスト!H81="English / 英語","en",IF(申請リスト!H81="Chinese / 中国語","zh-hans",""))))</f>
        <v/>
      </c>
      <c r="J79" s="2" t="str">
        <f>IF(申請リスト!$A81="","",申請リスト!I81)</f>
        <v/>
      </c>
      <c r="K79" s="2" t="str">
        <f>IF(申請リスト!$A81="","",L79&amp;" "&amp;M79)</f>
        <v/>
      </c>
      <c r="L79" s="2" t="str">
        <f>IF(申請リスト!$A81="","",申請リスト!C81)</f>
        <v/>
      </c>
      <c r="M79" s="2" t="str">
        <f>IF(申請リスト!$A81="","",申請リスト!D81)</f>
        <v/>
      </c>
      <c r="N79" s="2" t="str">
        <f>IF(申請リスト!$A81="","",1)</f>
        <v/>
      </c>
      <c r="O79" s="2" t="str">
        <f>IF(申請リスト!$A81="","",申請リスト!J81)</f>
        <v/>
      </c>
      <c r="P79" s="2" t="str">
        <f>IF(申請リスト!$A81="","",申請リスト!K81)</f>
        <v/>
      </c>
      <c r="Q79" s="2" t="str">
        <f>IF(申請リスト!$A81="","",申請リスト!L81)</f>
        <v/>
      </c>
      <c r="R79" s="2"/>
      <c r="S79" s="2" t="str">
        <f>IF(申請リスト!$A81="","",申請リスト!M81)</f>
        <v/>
      </c>
      <c r="T79" s="2" t="str">
        <f>IF(申請リスト!$A81="","",申請リスト!N81)</f>
        <v/>
      </c>
      <c r="U79" s="2" t="str">
        <f>IF(申請リスト!$A81="","",申請リスト!O81)</f>
        <v/>
      </c>
      <c r="V79" s="2"/>
      <c r="W79" s="2"/>
      <c r="X79" s="2" t="str">
        <f>IF(申請リスト!$A81="","",申請リスト!P81)</f>
        <v/>
      </c>
      <c r="Y79" s="2" t="str">
        <f>IF(申請リスト!$A81="","",申請リスト!Q81)</f>
        <v/>
      </c>
      <c r="Z79" s="2"/>
      <c r="AA79" s="2" t="str">
        <f>IF(申請リスト!$A81="","",申請リスト!R81)</f>
        <v/>
      </c>
      <c r="AB79" s="2"/>
      <c r="AC79" s="2"/>
      <c r="AD79" s="2"/>
      <c r="AE79" s="2"/>
      <c r="AF79" s="2"/>
      <c r="AG79" s="2" t="str">
        <f t="shared" si="3"/>
        <v xml:space="preserve"> </v>
      </c>
      <c r="AH79" s="2" t="str">
        <f>IF(申請リスト!$A81="","",申請リスト!E81)</f>
        <v/>
      </c>
      <c r="AI79" s="2" t="str">
        <f>IF(申請リスト!$A81="","",申請リスト!F81)</f>
        <v/>
      </c>
      <c r="AJ79" s="2"/>
    </row>
    <row r="80" spans="1:36" x14ac:dyDescent="0.45">
      <c r="A80" s="2"/>
      <c r="B80" s="2">
        <f>IF(申請リスト!$A82="",0,1)</f>
        <v>0</v>
      </c>
      <c r="C80" s="2" t="str">
        <f t="shared" si="2"/>
        <v xml:space="preserve"> </v>
      </c>
      <c r="D80" s="2" t="str">
        <f>IF(申請リスト!$A82="","",申請リスト!G82)</f>
        <v/>
      </c>
      <c r="E80" s="2" t="str">
        <f ca="1">IF(申請リスト!$A82="","",CONCATENATE(MID(data!$E$2,(RANDBETWEEN(1,LEN(data!$E$2))),1),MID(data!$E$2,(RANDBETWEEN(1,LEN(data!$E$2))),1),MID(data!$E$2,(RANDBETWEEN(1,LEN(data!$E$2))),1),MID(data!$E$2,(RANDBETWEEN(1,LEN(data!$E$2))),1),MID(data!$E$2,(RANDBETWEEN(1,LEN(data!$E$2))),1),LOWER(_xlfn.BASE(ROW(),36,3))))</f>
        <v/>
      </c>
      <c r="F80" s="2" t="str">
        <f>IF(申請リスト!$A82="","",1)</f>
        <v/>
      </c>
      <c r="G80" s="2" t="str">
        <f>IF(申請リスト!$A82="","","WD00;W000-All;W200-Limited")</f>
        <v/>
      </c>
      <c r="H80" s="2" t="str">
        <f>IF(申請リスト!$A82="","","WD00")</f>
        <v/>
      </c>
      <c r="I80" s="2" t="str">
        <f>IF(申請リスト!$A82="","",IF(申請リスト!H82="Japanese / 日本語","ja",IF(申請リスト!H82="English / 英語","en",IF(申請リスト!H82="Chinese / 中国語","zh-hans",""))))</f>
        <v/>
      </c>
      <c r="J80" s="2" t="str">
        <f>IF(申請リスト!$A82="","",申請リスト!I82)</f>
        <v/>
      </c>
      <c r="K80" s="2" t="str">
        <f>IF(申請リスト!$A82="","",L80&amp;" "&amp;M80)</f>
        <v/>
      </c>
      <c r="L80" s="2" t="str">
        <f>IF(申請リスト!$A82="","",申請リスト!C82)</f>
        <v/>
      </c>
      <c r="M80" s="2" t="str">
        <f>IF(申請リスト!$A82="","",申請リスト!D82)</f>
        <v/>
      </c>
      <c r="N80" s="2" t="str">
        <f>IF(申請リスト!$A82="","",1)</f>
        <v/>
      </c>
      <c r="O80" s="2" t="str">
        <f>IF(申請リスト!$A82="","",申請リスト!J82)</f>
        <v/>
      </c>
      <c r="P80" s="2" t="str">
        <f>IF(申請リスト!$A82="","",申請リスト!K82)</f>
        <v/>
      </c>
      <c r="Q80" s="2" t="str">
        <f>IF(申請リスト!$A82="","",申請リスト!L82)</f>
        <v/>
      </c>
      <c r="R80" s="2"/>
      <c r="S80" s="2" t="str">
        <f>IF(申請リスト!$A82="","",申請リスト!M82)</f>
        <v/>
      </c>
      <c r="T80" s="2" t="str">
        <f>IF(申請リスト!$A82="","",申請リスト!N82)</f>
        <v/>
      </c>
      <c r="U80" s="2" t="str">
        <f>IF(申請リスト!$A82="","",申請リスト!O82)</f>
        <v/>
      </c>
      <c r="V80" s="2"/>
      <c r="W80" s="2"/>
      <c r="X80" s="2" t="str">
        <f>IF(申請リスト!$A82="","",申請リスト!P82)</f>
        <v/>
      </c>
      <c r="Y80" s="2" t="str">
        <f>IF(申請リスト!$A82="","",申請リスト!Q82)</f>
        <v/>
      </c>
      <c r="Z80" s="2"/>
      <c r="AA80" s="2" t="str">
        <f>IF(申請リスト!$A82="","",申請リスト!R82)</f>
        <v/>
      </c>
      <c r="AB80" s="2"/>
      <c r="AC80" s="2"/>
      <c r="AD80" s="2"/>
      <c r="AE80" s="2"/>
      <c r="AF80" s="2"/>
      <c r="AG80" s="2" t="str">
        <f t="shared" si="3"/>
        <v xml:space="preserve"> </v>
      </c>
      <c r="AH80" s="2" t="str">
        <f>IF(申請リスト!$A82="","",申請リスト!E82)</f>
        <v/>
      </c>
      <c r="AI80" s="2" t="str">
        <f>IF(申請リスト!$A82="","",申請リスト!F82)</f>
        <v/>
      </c>
      <c r="AJ80" s="2"/>
    </row>
    <row r="81" spans="1:36" x14ac:dyDescent="0.45">
      <c r="A81" s="2"/>
      <c r="B81" s="2">
        <f>IF(申請リスト!$A83="",0,1)</f>
        <v>0</v>
      </c>
      <c r="C81" s="2" t="str">
        <f t="shared" si="2"/>
        <v xml:space="preserve"> </v>
      </c>
      <c r="D81" s="2" t="str">
        <f>IF(申請リスト!$A83="","",申請リスト!G83)</f>
        <v/>
      </c>
      <c r="E81" s="2" t="str">
        <f ca="1">IF(申請リスト!$A83="","",CONCATENATE(MID(data!$E$2,(RANDBETWEEN(1,LEN(data!$E$2))),1),MID(data!$E$2,(RANDBETWEEN(1,LEN(data!$E$2))),1),MID(data!$E$2,(RANDBETWEEN(1,LEN(data!$E$2))),1),MID(data!$E$2,(RANDBETWEEN(1,LEN(data!$E$2))),1),MID(data!$E$2,(RANDBETWEEN(1,LEN(data!$E$2))),1),LOWER(_xlfn.BASE(ROW(),36,3))))</f>
        <v/>
      </c>
      <c r="F81" s="2" t="str">
        <f>IF(申請リスト!$A83="","",1)</f>
        <v/>
      </c>
      <c r="G81" s="2" t="str">
        <f>IF(申請リスト!$A83="","","WD00;W000-All;W200-Limited")</f>
        <v/>
      </c>
      <c r="H81" s="2" t="str">
        <f>IF(申請リスト!$A83="","","WD00")</f>
        <v/>
      </c>
      <c r="I81" s="2" t="str">
        <f>IF(申請リスト!$A83="","",IF(申請リスト!H83="Japanese / 日本語","ja",IF(申請リスト!H83="English / 英語","en",IF(申請リスト!H83="Chinese / 中国語","zh-hans",""))))</f>
        <v/>
      </c>
      <c r="J81" s="2" t="str">
        <f>IF(申請リスト!$A83="","",申請リスト!I83)</f>
        <v/>
      </c>
      <c r="K81" s="2" t="str">
        <f>IF(申請リスト!$A83="","",L81&amp;" "&amp;M81)</f>
        <v/>
      </c>
      <c r="L81" s="2" t="str">
        <f>IF(申請リスト!$A83="","",申請リスト!C83)</f>
        <v/>
      </c>
      <c r="M81" s="2" t="str">
        <f>IF(申請リスト!$A83="","",申請リスト!D83)</f>
        <v/>
      </c>
      <c r="N81" s="2" t="str">
        <f>IF(申請リスト!$A83="","",1)</f>
        <v/>
      </c>
      <c r="O81" s="2" t="str">
        <f>IF(申請リスト!$A83="","",申請リスト!J83)</f>
        <v/>
      </c>
      <c r="P81" s="2" t="str">
        <f>IF(申請リスト!$A83="","",申請リスト!K83)</f>
        <v/>
      </c>
      <c r="Q81" s="2" t="str">
        <f>IF(申請リスト!$A83="","",申請リスト!L83)</f>
        <v/>
      </c>
      <c r="R81" s="2"/>
      <c r="S81" s="2" t="str">
        <f>IF(申請リスト!$A83="","",申請リスト!M83)</f>
        <v/>
      </c>
      <c r="T81" s="2" t="str">
        <f>IF(申請リスト!$A83="","",申請リスト!N83)</f>
        <v/>
      </c>
      <c r="U81" s="2" t="str">
        <f>IF(申請リスト!$A83="","",申請リスト!O83)</f>
        <v/>
      </c>
      <c r="V81" s="2"/>
      <c r="W81" s="2"/>
      <c r="X81" s="2" t="str">
        <f>IF(申請リスト!$A83="","",申請リスト!P83)</f>
        <v/>
      </c>
      <c r="Y81" s="2" t="str">
        <f>IF(申請リスト!$A83="","",申請リスト!Q83)</f>
        <v/>
      </c>
      <c r="Z81" s="2"/>
      <c r="AA81" s="2" t="str">
        <f>IF(申請リスト!$A83="","",申請リスト!R83)</f>
        <v/>
      </c>
      <c r="AB81" s="2"/>
      <c r="AC81" s="2"/>
      <c r="AD81" s="2"/>
      <c r="AE81" s="2"/>
      <c r="AF81" s="2"/>
      <c r="AG81" s="2" t="str">
        <f t="shared" si="3"/>
        <v xml:space="preserve"> </v>
      </c>
      <c r="AH81" s="2" t="str">
        <f>IF(申請リスト!$A83="","",申請リスト!E83)</f>
        <v/>
      </c>
      <c r="AI81" s="2" t="str">
        <f>IF(申請リスト!$A83="","",申請リスト!F83)</f>
        <v/>
      </c>
      <c r="AJ81" s="2"/>
    </row>
    <row r="82" spans="1:36" x14ac:dyDescent="0.45">
      <c r="A82" s="2"/>
      <c r="B82" s="2">
        <f>IF(申請リスト!$A84="",0,1)</f>
        <v>0</v>
      </c>
      <c r="C82" s="2" t="str">
        <f t="shared" si="2"/>
        <v xml:space="preserve"> </v>
      </c>
      <c r="D82" s="2" t="str">
        <f>IF(申請リスト!$A84="","",申請リスト!G84)</f>
        <v/>
      </c>
      <c r="E82" s="2" t="str">
        <f ca="1">IF(申請リスト!$A84="","",CONCATENATE(MID(data!$E$2,(RANDBETWEEN(1,LEN(data!$E$2))),1),MID(data!$E$2,(RANDBETWEEN(1,LEN(data!$E$2))),1),MID(data!$E$2,(RANDBETWEEN(1,LEN(data!$E$2))),1),MID(data!$E$2,(RANDBETWEEN(1,LEN(data!$E$2))),1),MID(data!$E$2,(RANDBETWEEN(1,LEN(data!$E$2))),1),LOWER(_xlfn.BASE(ROW(),36,3))))</f>
        <v/>
      </c>
      <c r="F82" s="2" t="str">
        <f>IF(申請リスト!$A84="","",1)</f>
        <v/>
      </c>
      <c r="G82" s="2" t="str">
        <f>IF(申請リスト!$A84="","","WD00;W000-All;W200-Limited")</f>
        <v/>
      </c>
      <c r="H82" s="2" t="str">
        <f>IF(申請リスト!$A84="","","WD00")</f>
        <v/>
      </c>
      <c r="I82" s="2" t="str">
        <f>IF(申請リスト!$A84="","",IF(申請リスト!H84="Japanese / 日本語","ja",IF(申請リスト!H84="English / 英語","en",IF(申請リスト!H84="Chinese / 中国語","zh-hans",""))))</f>
        <v/>
      </c>
      <c r="J82" s="2" t="str">
        <f>IF(申請リスト!$A84="","",申請リスト!I84)</f>
        <v/>
      </c>
      <c r="K82" s="2" t="str">
        <f>IF(申請リスト!$A84="","",L82&amp;" "&amp;M82)</f>
        <v/>
      </c>
      <c r="L82" s="2" t="str">
        <f>IF(申請リスト!$A84="","",申請リスト!C84)</f>
        <v/>
      </c>
      <c r="M82" s="2" t="str">
        <f>IF(申請リスト!$A84="","",申請リスト!D84)</f>
        <v/>
      </c>
      <c r="N82" s="2" t="str">
        <f>IF(申請リスト!$A84="","",1)</f>
        <v/>
      </c>
      <c r="O82" s="2" t="str">
        <f>IF(申請リスト!$A84="","",申請リスト!J84)</f>
        <v/>
      </c>
      <c r="P82" s="2" t="str">
        <f>IF(申請リスト!$A84="","",申請リスト!K84)</f>
        <v/>
      </c>
      <c r="Q82" s="2" t="str">
        <f>IF(申請リスト!$A84="","",申請リスト!L84)</f>
        <v/>
      </c>
      <c r="R82" s="2"/>
      <c r="S82" s="2" t="str">
        <f>IF(申請リスト!$A84="","",申請リスト!M84)</f>
        <v/>
      </c>
      <c r="T82" s="2" t="str">
        <f>IF(申請リスト!$A84="","",申請リスト!N84)</f>
        <v/>
      </c>
      <c r="U82" s="2" t="str">
        <f>IF(申請リスト!$A84="","",申請リスト!O84)</f>
        <v/>
      </c>
      <c r="V82" s="2"/>
      <c r="W82" s="2"/>
      <c r="X82" s="2" t="str">
        <f>IF(申請リスト!$A84="","",申請リスト!P84)</f>
        <v/>
      </c>
      <c r="Y82" s="2" t="str">
        <f>IF(申請リスト!$A84="","",申請リスト!Q84)</f>
        <v/>
      </c>
      <c r="Z82" s="2"/>
      <c r="AA82" s="2" t="str">
        <f>IF(申請リスト!$A84="","",申請リスト!R84)</f>
        <v/>
      </c>
      <c r="AB82" s="2"/>
      <c r="AC82" s="2"/>
      <c r="AD82" s="2"/>
      <c r="AE82" s="2"/>
      <c r="AF82" s="2"/>
      <c r="AG82" s="2" t="str">
        <f t="shared" si="3"/>
        <v xml:space="preserve"> </v>
      </c>
      <c r="AH82" s="2" t="str">
        <f>IF(申請リスト!$A84="","",申請リスト!E84)</f>
        <v/>
      </c>
      <c r="AI82" s="2" t="str">
        <f>IF(申請リスト!$A84="","",申請リスト!F84)</f>
        <v/>
      </c>
      <c r="AJ82" s="2"/>
    </row>
    <row r="83" spans="1:36" x14ac:dyDescent="0.45">
      <c r="A83" s="2"/>
      <c r="B83" s="2">
        <f>IF(申請リスト!$A85="",0,1)</f>
        <v>0</v>
      </c>
      <c r="C83" s="2" t="str">
        <f t="shared" si="2"/>
        <v xml:space="preserve"> </v>
      </c>
      <c r="D83" s="2" t="str">
        <f>IF(申請リスト!$A85="","",申請リスト!G85)</f>
        <v/>
      </c>
      <c r="E83" s="2" t="str">
        <f ca="1">IF(申請リスト!$A85="","",CONCATENATE(MID(data!$E$2,(RANDBETWEEN(1,LEN(data!$E$2))),1),MID(data!$E$2,(RANDBETWEEN(1,LEN(data!$E$2))),1),MID(data!$E$2,(RANDBETWEEN(1,LEN(data!$E$2))),1),MID(data!$E$2,(RANDBETWEEN(1,LEN(data!$E$2))),1),MID(data!$E$2,(RANDBETWEEN(1,LEN(data!$E$2))),1),LOWER(_xlfn.BASE(ROW(),36,3))))</f>
        <v/>
      </c>
      <c r="F83" s="2" t="str">
        <f>IF(申請リスト!$A85="","",1)</f>
        <v/>
      </c>
      <c r="G83" s="2" t="str">
        <f>IF(申請リスト!$A85="","","WD00;W000-All;W200-Limited")</f>
        <v/>
      </c>
      <c r="H83" s="2" t="str">
        <f>IF(申請リスト!$A85="","","WD00")</f>
        <v/>
      </c>
      <c r="I83" s="2" t="str">
        <f>IF(申請リスト!$A85="","",IF(申請リスト!H85="Japanese / 日本語","ja",IF(申請リスト!H85="English / 英語","en",IF(申請リスト!H85="Chinese / 中国語","zh-hans",""))))</f>
        <v/>
      </c>
      <c r="J83" s="2" t="str">
        <f>IF(申請リスト!$A85="","",申請リスト!I85)</f>
        <v/>
      </c>
      <c r="K83" s="2" t="str">
        <f>IF(申請リスト!$A85="","",L83&amp;" "&amp;M83)</f>
        <v/>
      </c>
      <c r="L83" s="2" t="str">
        <f>IF(申請リスト!$A85="","",申請リスト!C85)</f>
        <v/>
      </c>
      <c r="M83" s="2" t="str">
        <f>IF(申請リスト!$A85="","",申請リスト!D85)</f>
        <v/>
      </c>
      <c r="N83" s="2" t="str">
        <f>IF(申請リスト!$A85="","",1)</f>
        <v/>
      </c>
      <c r="O83" s="2" t="str">
        <f>IF(申請リスト!$A85="","",申請リスト!J85)</f>
        <v/>
      </c>
      <c r="P83" s="2" t="str">
        <f>IF(申請リスト!$A85="","",申請リスト!K85)</f>
        <v/>
      </c>
      <c r="Q83" s="2" t="str">
        <f>IF(申請リスト!$A85="","",申請リスト!L85)</f>
        <v/>
      </c>
      <c r="R83" s="2"/>
      <c r="S83" s="2" t="str">
        <f>IF(申請リスト!$A85="","",申請リスト!M85)</f>
        <v/>
      </c>
      <c r="T83" s="2" t="str">
        <f>IF(申請リスト!$A85="","",申請リスト!N85)</f>
        <v/>
      </c>
      <c r="U83" s="2" t="str">
        <f>IF(申請リスト!$A85="","",申請リスト!O85)</f>
        <v/>
      </c>
      <c r="V83" s="2"/>
      <c r="W83" s="2"/>
      <c r="X83" s="2" t="str">
        <f>IF(申請リスト!$A85="","",申請リスト!P85)</f>
        <v/>
      </c>
      <c r="Y83" s="2" t="str">
        <f>IF(申請リスト!$A85="","",申請リスト!Q85)</f>
        <v/>
      </c>
      <c r="Z83" s="2"/>
      <c r="AA83" s="2" t="str">
        <f>IF(申請リスト!$A85="","",申請リスト!R85)</f>
        <v/>
      </c>
      <c r="AB83" s="2"/>
      <c r="AC83" s="2"/>
      <c r="AD83" s="2"/>
      <c r="AE83" s="2"/>
      <c r="AF83" s="2"/>
      <c r="AG83" s="2" t="str">
        <f t="shared" si="3"/>
        <v xml:space="preserve"> </v>
      </c>
      <c r="AH83" s="2" t="str">
        <f>IF(申請リスト!$A85="","",申請リスト!E85)</f>
        <v/>
      </c>
      <c r="AI83" s="2" t="str">
        <f>IF(申請リスト!$A85="","",申請リスト!F85)</f>
        <v/>
      </c>
      <c r="AJ83" s="2"/>
    </row>
    <row r="84" spans="1:36" x14ac:dyDescent="0.45">
      <c r="A84" s="2"/>
      <c r="B84" s="2">
        <f>IF(申請リスト!$A86="",0,1)</f>
        <v>0</v>
      </c>
      <c r="C84" s="2" t="str">
        <f t="shared" si="2"/>
        <v xml:space="preserve"> </v>
      </c>
      <c r="D84" s="2" t="str">
        <f>IF(申請リスト!$A86="","",申請リスト!G86)</f>
        <v/>
      </c>
      <c r="E84" s="2" t="str">
        <f ca="1">IF(申請リスト!$A86="","",CONCATENATE(MID(data!$E$2,(RANDBETWEEN(1,LEN(data!$E$2))),1),MID(data!$E$2,(RANDBETWEEN(1,LEN(data!$E$2))),1),MID(data!$E$2,(RANDBETWEEN(1,LEN(data!$E$2))),1),MID(data!$E$2,(RANDBETWEEN(1,LEN(data!$E$2))),1),MID(data!$E$2,(RANDBETWEEN(1,LEN(data!$E$2))),1),LOWER(_xlfn.BASE(ROW(),36,3))))</f>
        <v/>
      </c>
      <c r="F84" s="2" t="str">
        <f>IF(申請リスト!$A86="","",1)</f>
        <v/>
      </c>
      <c r="G84" s="2" t="str">
        <f>IF(申請リスト!$A86="","","WD00;W000-All;W200-Limited")</f>
        <v/>
      </c>
      <c r="H84" s="2" t="str">
        <f>IF(申請リスト!$A86="","","WD00")</f>
        <v/>
      </c>
      <c r="I84" s="2" t="str">
        <f>IF(申請リスト!$A86="","",IF(申請リスト!H86="Japanese / 日本語","ja",IF(申請リスト!H86="English / 英語","en",IF(申請リスト!H86="Chinese / 中国語","zh-hans",""))))</f>
        <v/>
      </c>
      <c r="J84" s="2" t="str">
        <f>IF(申請リスト!$A86="","",申請リスト!I86)</f>
        <v/>
      </c>
      <c r="K84" s="2" t="str">
        <f>IF(申請リスト!$A86="","",L84&amp;" "&amp;M84)</f>
        <v/>
      </c>
      <c r="L84" s="2" t="str">
        <f>IF(申請リスト!$A86="","",申請リスト!C86)</f>
        <v/>
      </c>
      <c r="M84" s="2" t="str">
        <f>IF(申請リスト!$A86="","",申請リスト!D86)</f>
        <v/>
      </c>
      <c r="N84" s="2" t="str">
        <f>IF(申請リスト!$A86="","",1)</f>
        <v/>
      </c>
      <c r="O84" s="2" t="str">
        <f>IF(申請リスト!$A86="","",申請リスト!J86)</f>
        <v/>
      </c>
      <c r="P84" s="2" t="str">
        <f>IF(申請リスト!$A86="","",申請リスト!K86)</f>
        <v/>
      </c>
      <c r="Q84" s="2" t="str">
        <f>IF(申請リスト!$A86="","",申請リスト!L86)</f>
        <v/>
      </c>
      <c r="R84" s="2"/>
      <c r="S84" s="2" t="str">
        <f>IF(申請リスト!$A86="","",申請リスト!M86)</f>
        <v/>
      </c>
      <c r="T84" s="2" t="str">
        <f>IF(申請リスト!$A86="","",申請リスト!N86)</f>
        <v/>
      </c>
      <c r="U84" s="2" t="str">
        <f>IF(申請リスト!$A86="","",申請リスト!O86)</f>
        <v/>
      </c>
      <c r="V84" s="2"/>
      <c r="W84" s="2"/>
      <c r="X84" s="2" t="str">
        <f>IF(申請リスト!$A86="","",申請リスト!P86)</f>
        <v/>
      </c>
      <c r="Y84" s="2" t="str">
        <f>IF(申請リスト!$A86="","",申請リスト!Q86)</f>
        <v/>
      </c>
      <c r="Z84" s="2"/>
      <c r="AA84" s="2" t="str">
        <f>IF(申請リスト!$A86="","",申請リスト!R86)</f>
        <v/>
      </c>
      <c r="AB84" s="2"/>
      <c r="AC84" s="2"/>
      <c r="AD84" s="2"/>
      <c r="AE84" s="2"/>
      <c r="AF84" s="2"/>
      <c r="AG84" s="2" t="str">
        <f t="shared" si="3"/>
        <v xml:space="preserve"> </v>
      </c>
      <c r="AH84" s="2" t="str">
        <f>IF(申請リスト!$A86="","",申請リスト!E86)</f>
        <v/>
      </c>
      <c r="AI84" s="2" t="str">
        <f>IF(申請リスト!$A86="","",申請リスト!F86)</f>
        <v/>
      </c>
      <c r="AJ84" s="2"/>
    </row>
    <row r="85" spans="1:36" x14ac:dyDescent="0.45">
      <c r="A85" s="2"/>
      <c r="B85" s="2">
        <f>IF(申請リスト!$A87="",0,1)</f>
        <v>0</v>
      </c>
      <c r="C85" s="2" t="str">
        <f t="shared" si="2"/>
        <v xml:space="preserve"> </v>
      </c>
      <c r="D85" s="2" t="str">
        <f>IF(申請リスト!$A87="","",申請リスト!G87)</f>
        <v/>
      </c>
      <c r="E85" s="2" t="str">
        <f ca="1">IF(申請リスト!$A87="","",CONCATENATE(MID(data!$E$2,(RANDBETWEEN(1,LEN(data!$E$2))),1),MID(data!$E$2,(RANDBETWEEN(1,LEN(data!$E$2))),1),MID(data!$E$2,(RANDBETWEEN(1,LEN(data!$E$2))),1),MID(data!$E$2,(RANDBETWEEN(1,LEN(data!$E$2))),1),MID(data!$E$2,(RANDBETWEEN(1,LEN(data!$E$2))),1),LOWER(_xlfn.BASE(ROW(),36,3))))</f>
        <v/>
      </c>
      <c r="F85" s="2" t="str">
        <f>IF(申請リスト!$A87="","",1)</f>
        <v/>
      </c>
      <c r="G85" s="2" t="str">
        <f>IF(申請リスト!$A87="","","WD00;W000-All;W200-Limited")</f>
        <v/>
      </c>
      <c r="H85" s="2" t="str">
        <f>IF(申請リスト!$A87="","","WD00")</f>
        <v/>
      </c>
      <c r="I85" s="2" t="str">
        <f>IF(申請リスト!$A87="","",IF(申請リスト!H87="Japanese / 日本語","ja",IF(申請リスト!H87="English / 英語","en",IF(申請リスト!H87="Chinese / 中国語","zh-hans",""))))</f>
        <v/>
      </c>
      <c r="J85" s="2" t="str">
        <f>IF(申請リスト!$A87="","",申請リスト!I87)</f>
        <v/>
      </c>
      <c r="K85" s="2" t="str">
        <f>IF(申請リスト!$A87="","",L85&amp;" "&amp;M85)</f>
        <v/>
      </c>
      <c r="L85" s="2" t="str">
        <f>IF(申請リスト!$A87="","",申請リスト!C87)</f>
        <v/>
      </c>
      <c r="M85" s="2" t="str">
        <f>IF(申請リスト!$A87="","",申請リスト!D87)</f>
        <v/>
      </c>
      <c r="N85" s="2" t="str">
        <f>IF(申請リスト!$A87="","",1)</f>
        <v/>
      </c>
      <c r="O85" s="2" t="str">
        <f>IF(申請リスト!$A87="","",申請リスト!J87)</f>
        <v/>
      </c>
      <c r="P85" s="2" t="str">
        <f>IF(申請リスト!$A87="","",申請リスト!K87)</f>
        <v/>
      </c>
      <c r="Q85" s="2" t="str">
        <f>IF(申請リスト!$A87="","",申請リスト!L87)</f>
        <v/>
      </c>
      <c r="R85" s="2"/>
      <c r="S85" s="2" t="str">
        <f>IF(申請リスト!$A87="","",申請リスト!M87)</f>
        <v/>
      </c>
      <c r="T85" s="2" t="str">
        <f>IF(申請リスト!$A87="","",申請リスト!N87)</f>
        <v/>
      </c>
      <c r="U85" s="2" t="str">
        <f>IF(申請リスト!$A87="","",申請リスト!O87)</f>
        <v/>
      </c>
      <c r="V85" s="2"/>
      <c r="W85" s="2"/>
      <c r="X85" s="2" t="str">
        <f>IF(申請リスト!$A87="","",申請リスト!P87)</f>
        <v/>
      </c>
      <c r="Y85" s="2" t="str">
        <f>IF(申請リスト!$A87="","",申請リスト!Q87)</f>
        <v/>
      </c>
      <c r="Z85" s="2"/>
      <c r="AA85" s="2" t="str">
        <f>IF(申請リスト!$A87="","",申請リスト!R87)</f>
        <v/>
      </c>
      <c r="AB85" s="2"/>
      <c r="AC85" s="2"/>
      <c r="AD85" s="2"/>
      <c r="AE85" s="2"/>
      <c r="AF85" s="2"/>
      <c r="AG85" s="2" t="str">
        <f t="shared" si="3"/>
        <v xml:space="preserve"> </v>
      </c>
      <c r="AH85" s="2" t="str">
        <f>IF(申請リスト!$A87="","",申請リスト!E87)</f>
        <v/>
      </c>
      <c r="AI85" s="2" t="str">
        <f>IF(申請リスト!$A87="","",申請リスト!F87)</f>
        <v/>
      </c>
      <c r="AJ85" s="2"/>
    </row>
    <row r="86" spans="1:36" x14ac:dyDescent="0.45">
      <c r="A86" s="2"/>
      <c r="B86" s="2">
        <f>IF(申請リスト!$A88="",0,1)</f>
        <v>0</v>
      </c>
      <c r="C86" s="2" t="str">
        <f t="shared" si="2"/>
        <v xml:space="preserve"> </v>
      </c>
      <c r="D86" s="2" t="str">
        <f>IF(申請リスト!$A88="","",申請リスト!G88)</f>
        <v/>
      </c>
      <c r="E86" s="2" t="str">
        <f ca="1">IF(申請リスト!$A88="","",CONCATENATE(MID(data!$E$2,(RANDBETWEEN(1,LEN(data!$E$2))),1),MID(data!$E$2,(RANDBETWEEN(1,LEN(data!$E$2))),1),MID(data!$E$2,(RANDBETWEEN(1,LEN(data!$E$2))),1),MID(data!$E$2,(RANDBETWEEN(1,LEN(data!$E$2))),1),MID(data!$E$2,(RANDBETWEEN(1,LEN(data!$E$2))),1),LOWER(_xlfn.BASE(ROW(),36,3))))</f>
        <v/>
      </c>
      <c r="F86" s="2" t="str">
        <f>IF(申請リスト!$A88="","",1)</f>
        <v/>
      </c>
      <c r="G86" s="2" t="str">
        <f>IF(申請リスト!$A88="","","WD00;W000-All;W200-Limited")</f>
        <v/>
      </c>
      <c r="H86" s="2" t="str">
        <f>IF(申請リスト!$A88="","","WD00")</f>
        <v/>
      </c>
      <c r="I86" s="2" t="str">
        <f>IF(申請リスト!$A88="","",IF(申請リスト!H88="Japanese / 日本語","ja",IF(申請リスト!H88="English / 英語","en",IF(申請リスト!H88="Chinese / 中国語","zh-hans",""))))</f>
        <v/>
      </c>
      <c r="J86" s="2" t="str">
        <f>IF(申請リスト!$A88="","",申請リスト!I88)</f>
        <v/>
      </c>
      <c r="K86" s="2" t="str">
        <f>IF(申請リスト!$A88="","",L86&amp;" "&amp;M86)</f>
        <v/>
      </c>
      <c r="L86" s="2" t="str">
        <f>IF(申請リスト!$A88="","",申請リスト!C88)</f>
        <v/>
      </c>
      <c r="M86" s="2" t="str">
        <f>IF(申請リスト!$A88="","",申請リスト!D88)</f>
        <v/>
      </c>
      <c r="N86" s="2" t="str">
        <f>IF(申請リスト!$A88="","",1)</f>
        <v/>
      </c>
      <c r="O86" s="2" t="str">
        <f>IF(申請リスト!$A88="","",申請リスト!J88)</f>
        <v/>
      </c>
      <c r="P86" s="2" t="str">
        <f>IF(申請リスト!$A88="","",申請リスト!K88)</f>
        <v/>
      </c>
      <c r="Q86" s="2" t="str">
        <f>IF(申請リスト!$A88="","",申請リスト!L88)</f>
        <v/>
      </c>
      <c r="R86" s="2"/>
      <c r="S86" s="2" t="str">
        <f>IF(申請リスト!$A88="","",申請リスト!M88)</f>
        <v/>
      </c>
      <c r="T86" s="2" t="str">
        <f>IF(申請リスト!$A88="","",申請リスト!N88)</f>
        <v/>
      </c>
      <c r="U86" s="2" t="str">
        <f>IF(申請リスト!$A88="","",申請リスト!O88)</f>
        <v/>
      </c>
      <c r="V86" s="2"/>
      <c r="W86" s="2"/>
      <c r="X86" s="2" t="str">
        <f>IF(申請リスト!$A88="","",申請リスト!P88)</f>
        <v/>
      </c>
      <c r="Y86" s="2" t="str">
        <f>IF(申請リスト!$A88="","",申請リスト!Q88)</f>
        <v/>
      </c>
      <c r="Z86" s="2"/>
      <c r="AA86" s="2" t="str">
        <f>IF(申請リスト!$A88="","",申請リスト!R88)</f>
        <v/>
      </c>
      <c r="AB86" s="2"/>
      <c r="AC86" s="2"/>
      <c r="AD86" s="2"/>
      <c r="AE86" s="2"/>
      <c r="AF86" s="2"/>
      <c r="AG86" s="2" t="str">
        <f t="shared" si="3"/>
        <v xml:space="preserve"> </v>
      </c>
      <c r="AH86" s="2" t="str">
        <f>IF(申請リスト!$A88="","",申請リスト!E88)</f>
        <v/>
      </c>
      <c r="AI86" s="2" t="str">
        <f>IF(申請リスト!$A88="","",申請リスト!F88)</f>
        <v/>
      </c>
      <c r="AJ86" s="2"/>
    </row>
    <row r="87" spans="1:36" x14ac:dyDescent="0.45">
      <c r="A87" s="2"/>
      <c r="B87" s="2">
        <f>IF(申請リスト!$A89="",0,1)</f>
        <v>0</v>
      </c>
      <c r="C87" s="2" t="str">
        <f t="shared" si="2"/>
        <v xml:space="preserve"> </v>
      </c>
      <c r="D87" s="2" t="str">
        <f>IF(申請リスト!$A89="","",申請リスト!G89)</f>
        <v/>
      </c>
      <c r="E87" s="2" t="str">
        <f ca="1">IF(申請リスト!$A89="","",CONCATENATE(MID(data!$E$2,(RANDBETWEEN(1,LEN(data!$E$2))),1),MID(data!$E$2,(RANDBETWEEN(1,LEN(data!$E$2))),1),MID(data!$E$2,(RANDBETWEEN(1,LEN(data!$E$2))),1),MID(data!$E$2,(RANDBETWEEN(1,LEN(data!$E$2))),1),MID(data!$E$2,(RANDBETWEEN(1,LEN(data!$E$2))),1),LOWER(_xlfn.BASE(ROW(),36,3))))</f>
        <v/>
      </c>
      <c r="F87" s="2" t="str">
        <f>IF(申請リスト!$A89="","",1)</f>
        <v/>
      </c>
      <c r="G87" s="2" t="str">
        <f>IF(申請リスト!$A89="","","WD00;W000-All;W200-Limited")</f>
        <v/>
      </c>
      <c r="H87" s="2" t="str">
        <f>IF(申請リスト!$A89="","","WD00")</f>
        <v/>
      </c>
      <c r="I87" s="2" t="str">
        <f>IF(申請リスト!$A89="","",IF(申請リスト!H89="Japanese / 日本語","ja",IF(申請リスト!H89="English / 英語","en",IF(申請リスト!H89="Chinese / 中国語","zh-hans",""))))</f>
        <v/>
      </c>
      <c r="J87" s="2" t="str">
        <f>IF(申請リスト!$A89="","",申請リスト!I89)</f>
        <v/>
      </c>
      <c r="K87" s="2" t="str">
        <f>IF(申請リスト!$A89="","",L87&amp;" "&amp;M87)</f>
        <v/>
      </c>
      <c r="L87" s="2" t="str">
        <f>IF(申請リスト!$A89="","",申請リスト!C89)</f>
        <v/>
      </c>
      <c r="M87" s="2" t="str">
        <f>IF(申請リスト!$A89="","",申請リスト!D89)</f>
        <v/>
      </c>
      <c r="N87" s="2" t="str">
        <f>IF(申請リスト!$A89="","",1)</f>
        <v/>
      </c>
      <c r="O87" s="2" t="str">
        <f>IF(申請リスト!$A89="","",申請リスト!J89)</f>
        <v/>
      </c>
      <c r="P87" s="2" t="str">
        <f>IF(申請リスト!$A89="","",申請リスト!K89)</f>
        <v/>
      </c>
      <c r="Q87" s="2" t="str">
        <f>IF(申請リスト!$A89="","",申請リスト!L89)</f>
        <v/>
      </c>
      <c r="R87" s="2"/>
      <c r="S87" s="2" t="str">
        <f>IF(申請リスト!$A89="","",申請リスト!M89)</f>
        <v/>
      </c>
      <c r="T87" s="2" t="str">
        <f>IF(申請リスト!$A89="","",申請リスト!N89)</f>
        <v/>
      </c>
      <c r="U87" s="2" t="str">
        <f>IF(申請リスト!$A89="","",申請リスト!O89)</f>
        <v/>
      </c>
      <c r="V87" s="2"/>
      <c r="W87" s="2"/>
      <c r="X87" s="2" t="str">
        <f>IF(申請リスト!$A89="","",申請リスト!P89)</f>
        <v/>
      </c>
      <c r="Y87" s="2" t="str">
        <f>IF(申請リスト!$A89="","",申請リスト!Q89)</f>
        <v/>
      </c>
      <c r="Z87" s="2"/>
      <c r="AA87" s="2" t="str">
        <f>IF(申請リスト!$A89="","",申請リスト!R89)</f>
        <v/>
      </c>
      <c r="AB87" s="2"/>
      <c r="AC87" s="2"/>
      <c r="AD87" s="2"/>
      <c r="AE87" s="2"/>
      <c r="AF87" s="2"/>
      <c r="AG87" s="2" t="str">
        <f t="shared" si="3"/>
        <v xml:space="preserve"> </v>
      </c>
      <c r="AH87" s="2" t="str">
        <f>IF(申請リスト!$A89="","",申請リスト!E89)</f>
        <v/>
      </c>
      <c r="AI87" s="2" t="str">
        <f>IF(申請リスト!$A89="","",申請リスト!F89)</f>
        <v/>
      </c>
      <c r="AJ87" s="2"/>
    </row>
    <row r="88" spans="1:36" x14ac:dyDescent="0.45">
      <c r="A88" s="2"/>
      <c r="B88" s="2">
        <f>IF(申請リスト!$A90="",0,1)</f>
        <v>0</v>
      </c>
      <c r="C88" s="2" t="str">
        <f t="shared" si="2"/>
        <v xml:space="preserve"> </v>
      </c>
      <c r="D88" s="2" t="str">
        <f>IF(申請リスト!$A90="","",申請リスト!G90)</f>
        <v/>
      </c>
      <c r="E88" s="2" t="str">
        <f ca="1">IF(申請リスト!$A90="","",CONCATENATE(MID(data!$E$2,(RANDBETWEEN(1,LEN(data!$E$2))),1),MID(data!$E$2,(RANDBETWEEN(1,LEN(data!$E$2))),1),MID(data!$E$2,(RANDBETWEEN(1,LEN(data!$E$2))),1),MID(data!$E$2,(RANDBETWEEN(1,LEN(data!$E$2))),1),MID(data!$E$2,(RANDBETWEEN(1,LEN(data!$E$2))),1),LOWER(_xlfn.BASE(ROW(),36,3))))</f>
        <v/>
      </c>
      <c r="F88" s="2" t="str">
        <f>IF(申請リスト!$A90="","",1)</f>
        <v/>
      </c>
      <c r="G88" s="2" t="str">
        <f>IF(申請リスト!$A90="","","WD00;W000-All;W200-Limited")</f>
        <v/>
      </c>
      <c r="H88" s="2" t="str">
        <f>IF(申請リスト!$A90="","","WD00")</f>
        <v/>
      </c>
      <c r="I88" s="2" t="str">
        <f>IF(申請リスト!$A90="","",IF(申請リスト!H90="Japanese / 日本語","ja",IF(申請リスト!H90="English / 英語","en",IF(申請リスト!H90="Chinese / 中国語","zh-hans",""))))</f>
        <v/>
      </c>
      <c r="J88" s="2" t="str">
        <f>IF(申請リスト!$A90="","",申請リスト!I90)</f>
        <v/>
      </c>
      <c r="K88" s="2" t="str">
        <f>IF(申請リスト!$A90="","",L88&amp;" "&amp;M88)</f>
        <v/>
      </c>
      <c r="L88" s="2" t="str">
        <f>IF(申請リスト!$A90="","",申請リスト!C90)</f>
        <v/>
      </c>
      <c r="M88" s="2" t="str">
        <f>IF(申請リスト!$A90="","",申請リスト!D90)</f>
        <v/>
      </c>
      <c r="N88" s="2" t="str">
        <f>IF(申請リスト!$A90="","",1)</f>
        <v/>
      </c>
      <c r="O88" s="2" t="str">
        <f>IF(申請リスト!$A90="","",申請リスト!J90)</f>
        <v/>
      </c>
      <c r="P88" s="2" t="str">
        <f>IF(申請リスト!$A90="","",申請リスト!K90)</f>
        <v/>
      </c>
      <c r="Q88" s="2" t="str">
        <f>IF(申請リスト!$A90="","",申請リスト!L90)</f>
        <v/>
      </c>
      <c r="R88" s="2"/>
      <c r="S88" s="2" t="str">
        <f>IF(申請リスト!$A90="","",申請リスト!M90)</f>
        <v/>
      </c>
      <c r="T88" s="2" t="str">
        <f>IF(申請リスト!$A90="","",申請リスト!N90)</f>
        <v/>
      </c>
      <c r="U88" s="2" t="str">
        <f>IF(申請リスト!$A90="","",申請リスト!O90)</f>
        <v/>
      </c>
      <c r="V88" s="2"/>
      <c r="W88" s="2"/>
      <c r="X88" s="2" t="str">
        <f>IF(申請リスト!$A90="","",申請リスト!P90)</f>
        <v/>
      </c>
      <c r="Y88" s="2" t="str">
        <f>IF(申請リスト!$A90="","",申請リスト!Q90)</f>
        <v/>
      </c>
      <c r="Z88" s="2"/>
      <c r="AA88" s="2" t="str">
        <f>IF(申請リスト!$A90="","",申請リスト!R90)</f>
        <v/>
      </c>
      <c r="AB88" s="2"/>
      <c r="AC88" s="2"/>
      <c r="AD88" s="2"/>
      <c r="AE88" s="2"/>
      <c r="AF88" s="2"/>
      <c r="AG88" s="2" t="str">
        <f t="shared" si="3"/>
        <v xml:space="preserve"> </v>
      </c>
      <c r="AH88" s="2" t="str">
        <f>IF(申請リスト!$A90="","",申請リスト!E90)</f>
        <v/>
      </c>
      <c r="AI88" s="2" t="str">
        <f>IF(申請リスト!$A90="","",申請リスト!F90)</f>
        <v/>
      </c>
      <c r="AJ88" s="2"/>
    </row>
    <row r="89" spans="1:36" x14ac:dyDescent="0.45">
      <c r="A89" s="2"/>
      <c r="B89" s="2">
        <f>IF(申請リスト!$A91="",0,1)</f>
        <v>0</v>
      </c>
      <c r="C89" s="2" t="str">
        <f t="shared" si="2"/>
        <v xml:space="preserve"> </v>
      </c>
      <c r="D89" s="2" t="str">
        <f>IF(申請リスト!$A91="","",申請リスト!G91)</f>
        <v/>
      </c>
      <c r="E89" s="2" t="str">
        <f ca="1">IF(申請リスト!$A91="","",CONCATENATE(MID(data!$E$2,(RANDBETWEEN(1,LEN(data!$E$2))),1),MID(data!$E$2,(RANDBETWEEN(1,LEN(data!$E$2))),1),MID(data!$E$2,(RANDBETWEEN(1,LEN(data!$E$2))),1),MID(data!$E$2,(RANDBETWEEN(1,LEN(data!$E$2))),1),MID(data!$E$2,(RANDBETWEEN(1,LEN(data!$E$2))),1),LOWER(_xlfn.BASE(ROW(),36,3))))</f>
        <v/>
      </c>
      <c r="F89" s="2" t="str">
        <f>IF(申請リスト!$A91="","",1)</f>
        <v/>
      </c>
      <c r="G89" s="2" t="str">
        <f>IF(申請リスト!$A91="","","WD00;W000-All;W200-Limited")</f>
        <v/>
      </c>
      <c r="H89" s="2" t="str">
        <f>IF(申請リスト!$A91="","","WD00")</f>
        <v/>
      </c>
      <c r="I89" s="2" t="str">
        <f>IF(申請リスト!$A91="","",IF(申請リスト!H91="Japanese / 日本語","ja",IF(申請リスト!H91="English / 英語","en",IF(申請リスト!H91="Chinese / 中国語","zh-hans",""))))</f>
        <v/>
      </c>
      <c r="J89" s="2" t="str">
        <f>IF(申請リスト!$A91="","",申請リスト!I91)</f>
        <v/>
      </c>
      <c r="K89" s="2" t="str">
        <f>IF(申請リスト!$A91="","",L89&amp;" "&amp;M89)</f>
        <v/>
      </c>
      <c r="L89" s="2" t="str">
        <f>IF(申請リスト!$A91="","",申請リスト!C91)</f>
        <v/>
      </c>
      <c r="M89" s="2" t="str">
        <f>IF(申請リスト!$A91="","",申請リスト!D91)</f>
        <v/>
      </c>
      <c r="N89" s="2" t="str">
        <f>IF(申請リスト!$A91="","",1)</f>
        <v/>
      </c>
      <c r="O89" s="2" t="str">
        <f>IF(申請リスト!$A91="","",申請リスト!J91)</f>
        <v/>
      </c>
      <c r="P89" s="2" t="str">
        <f>IF(申請リスト!$A91="","",申請リスト!K91)</f>
        <v/>
      </c>
      <c r="Q89" s="2" t="str">
        <f>IF(申請リスト!$A91="","",申請リスト!L91)</f>
        <v/>
      </c>
      <c r="R89" s="2"/>
      <c r="S89" s="2" t="str">
        <f>IF(申請リスト!$A91="","",申請リスト!M91)</f>
        <v/>
      </c>
      <c r="T89" s="2" t="str">
        <f>IF(申請リスト!$A91="","",申請リスト!N91)</f>
        <v/>
      </c>
      <c r="U89" s="2" t="str">
        <f>IF(申請リスト!$A91="","",申請リスト!O91)</f>
        <v/>
      </c>
      <c r="V89" s="2"/>
      <c r="W89" s="2"/>
      <c r="X89" s="2" t="str">
        <f>IF(申請リスト!$A91="","",申請リスト!P91)</f>
        <v/>
      </c>
      <c r="Y89" s="2" t="str">
        <f>IF(申請リスト!$A91="","",申請リスト!Q91)</f>
        <v/>
      </c>
      <c r="Z89" s="2"/>
      <c r="AA89" s="2" t="str">
        <f>IF(申請リスト!$A91="","",申請リスト!R91)</f>
        <v/>
      </c>
      <c r="AB89" s="2"/>
      <c r="AC89" s="2"/>
      <c r="AD89" s="2"/>
      <c r="AE89" s="2"/>
      <c r="AF89" s="2"/>
      <c r="AG89" s="2" t="str">
        <f t="shared" si="3"/>
        <v xml:space="preserve"> </v>
      </c>
      <c r="AH89" s="2" t="str">
        <f>IF(申請リスト!$A91="","",申請リスト!E91)</f>
        <v/>
      </c>
      <c r="AI89" s="2" t="str">
        <f>IF(申請リスト!$A91="","",申請リスト!F91)</f>
        <v/>
      </c>
      <c r="AJ89" s="2"/>
    </row>
    <row r="90" spans="1:36" x14ac:dyDescent="0.45">
      <c r="A90" s="2"/>
      <c r="B90" s="2">
        <f>IF(申請リスト!$A92="",0,1)</f>
        <v>0</v>
      </c>
      <c r="C90" s="2" t="str">
        <f t="shared" si="2"/>
        <v xml:space="preserve"> </v>
      </c>
      <c r="D90" s="2" t="str">
        <f>IF(申請リスト!$A92="","",申請リスト!G92)</f>
        <v/>
      </c>
      <c r="E90" s="2" t="str">
        <f ca="1">IF(申請リスト!$A92="","",CONCATENATE(MID(data!$E$2,(RANDBETWEEN(1,LEN(data!$E$2))),1),MID(data!$E$2,(RANDBETWEEN(1,LEN(data!$E$2))),1),MID(data!$E$2,(RANDBETWEEN(1,LEN(data!$E$2))),1),MID(data!$E$2,(RANDBETWEEN(1,LEN(data!$E$2))),1),MID(data!$E$2,(RANDBETWEEN(1,LEN(data!$E$2))),1),LOWER(_xlfn.BASE(ROW(),36,3))))</f>
        <v/>
      </c>
      <c r="F90" s="2" t="str">
        <f>IF(申請リスト!$A92="","",1)</f>
        <v/>
      </c>
      <c r="G90" s="2" t="str">
        <f>IF(申請リスト!$A92="","","WD00;W000-All;W200-Limited")</f>
        <v/>
      </c>
      <c r="H90" s="2" t="str">
        <f>IF(申請リスト!$A92="","","WD00")</f>
        <v/>
      </c>
      <c r="I90" s="2" t="str">
        <f>IF(申請リスト!$A92="","",IF(申請リスト!H92="Japanese / 日本語","ja",IF(申請リスト!H92="English / 英語","en",IF(申請リスト!H92="Chinese / 中国語","zh-hans",""))))</f>
        <v/>
      </c>
      <c r="J90" s="2" t="str">
        <f>IF(申請リスト!$A92="","",申請リスト!I92)</f>
        <v/>
      </c>
      <c r="K90" s="2" t="str">
        <f>IF(申請リスト!$A92="","",L90&amp;" "&amp;M90)</f>
        <v/>
      </c>
      <c r="L90" s="2" t="str">
        <f>IF(申請リスト!$A92="","",申請リスト!C92)</f>
        <v/>
      </c>
      <c r="M90" s="2" t="str">
        <f>IF(申請リスト!$A92="","",申請リスト!D92)</f>
        <v/>
      </c>
      <c r="N90" s="2" t="str">
        <f>IF(申請リスト!$A92="","",1)</f>
        <v/>
      </c>
      <c r="O90" s="2" t="str">
        <f>IF(申請リスト!$A92="","",申請リスト!J92)</f>
        <v/>
      </c>
      <c r="P90" s="2" t="str">
        <f>IF(申請リスト!$A92="","",申請リスト!K92)</f>
        <v/>
      </c>
      <c r="Q90" s="2" t="str">
        <f>IF(申請リスト!$A92="","",申請リスト!L92)</f>
        <v/>
      </c>
      <c r="R90" s="2"/>
      <c r="S90" s="2" t="str">
        <f>IF(申請リスト!$A92="","",申請リスト!M92)</f>
        <v/>
      </c>
      <c r="T90" s="2" t="str">
        <f>IF(申請リスト!$A92="","",申請リスト!N92)</f>
        <v/>
      </c>
      <c r="U90" s="2" t="str">
        <f>IF(申請リスト!$A92="","",申請リスト!O92)</f>
        <v/>
      </c>
      <c r="V90" s="2"/>
      <c r="W90" s="2"/>
      <c r="X90" s="2" t="str">
        <f>IF(申請リスト!$A92="","",申請リスト!P92)</f>
        <v/>
      </c>
      <c r="Y90" s="2" t="str">
        <f>IF(申請リスト!$A92="","",申請リスト!Q92)</f>
        <v/>
      </c>
      <c r="Z90" s="2"/>
      <c r="AA90" s="2" t="str">
        <f>IF(申請リスト!$A92="","",申請リスト!R92)</f>
        <v/>
      </c>
      <c r="AB90" s="2"/>
      <c r="AC90" s="2"/>
      <c r="AD90" s="2"/>
      <c r="AE90" s="2"/>
      <c r="AF90" s="2"/>
      <c r="AG90" s="2" t="str">
        <f t="shared" si="3"/>
        <v xml:space="preserve"> </v>
      </c>
      <c r="AH90" s="2" t="str">
        <f>IF(申請リスト!$A92="","",申請リスト!E92)</f>
        <v/>
      </c>
      <c r="AI90" s="2" t="str">
        <f>IF(申請リスト!$A92="","",申請リスト!F92)</f>
        <v/>
      </c>
      <c r="AJ90" s="2"/>
    </row>
    <row r="91" spans="1:36" x14ac:dyDescent="0.45">
      <c r="A91" s="2"/>
      <c r="B91" s="2">
        <f>IF(申請リスト!$A93="",0,1)</f>
        <v>0</v>
      </c>
      <c r="C91" s="2" t="str">
        <f t="shared" si="2"/>
        <v xml:space="preserve"> </v>
      </c>
      <c r="D91" s="2" t="str">
        <f>IF(申請リスト!$A93="","",申請リスト!G93)</f>
        <v/>
      </c>
      <c r="E91" s="2" t="str">
        <f ca="1">IF(申請リスト!$A93="","",CONCATENATE(MID(data!$E$2,(RANDBETWEEN(1,LEN(data!$E$2))),1),MID(data!$E$2,(RANDBETWEEN(1,LEN(data!$E$2))),1),MID(data!$E$2,(RANDBETWEEN(1,LEN(data!$E$2))),1),MID(data!$E$2,(RANDBETWEEN(1,LEN(data!$E$2))),1),MID(data!$E$2,(RANDBETWEEN(1,LEN(data!$E$2))),1),LOWER(_xlfn.BASE(ROW(),36,3))))</f>
        <v/>
      </c>
      <c r="F91" s="2" t="str">
        <f>IF(申請リスト!$A93="","",1)</f>
        <v/>
      </c>
      <c r="G91" s="2" t="str">
        <f>IF(申請リスト!$A93="","","WD00;W000-All;W200-Limited")</f>
        <v/>
      </c>
      <c r="H91" s="2" t="str">
        <f>IF(申請リスト!$A93="","","WD00")</f>
        <v/>
      </c>
      <c r="I91" s="2" t="str">
        <f>IF(申請リスト!$A93="","",IF(申請リスト!H93="Japanese / 日本語","ja",IF(申請リスト!H93="English / 英語","en",IF(申請リスト!H93="Chinese / 中国語","zh-hans",""))))</f>
        <v/>
      </c>
      <c r="J91" s="2" t="str">
        <f>IF(申請リスト!$A93="","",申請リスト!I93)</f>
        <v/>
      </c>
      <c r="K91" s="2" t="str">
        <f>IF(申請リスト!$A93="","",L91&amp;" "&amp;M91)</f>
        <v/>
      </c>
      <c r="L91" s="2" t="str">
        <f>IF(申請リスト!$A93="","",申請リスト!C93)</f>
        <v/>
      </c>
      <c r="M91" s="2" t="str">
        <f>IF(申請リスト!$A93="","",申請リスト!D93)</f>
        <v/>
      </c>
      <c r="N91" s="2" t="str">
        <f>IF(申請リスト!$A93="","",1)</f>
        <v/>
      </c>
      <c r="O91" s="2" t="str">
        <f>IF(申請リスト!$A93="","",申請リスト!J93)</f>
        <v/>
      </c>
      <c r="P91" s="2" t="str">
        <f>IF(申請リスト!$A93="","",申請リスト!K93)</f>
        <v/>
      </c>
      <c r="Q91" s="2" t="str">
        <f>IF(申請リスト!$A93="","",申請リスト!L93)</f>
        <v/>
      </c>
      <c r="R91" s="2"/>
      <c r="S91" s="2" t="str">
        <f>IF(申請リスト!$A93="","",申請リスト!M93)</f>
        <v/>
      </c>
      <c r="T91" s="2" t="str">
        <f>IF(申請リスト!$A93="","",申請リスト!N93)</f>
        <v/>
      </c>
      <c r="U91" s="2" t="str">
        <f>IF(申請リスト!$A93="","",申請リスト!O93)</f>
        <v/>
      </c>
      <c r="V91" s="2"/>
      <c r="W91" s="2"/>
      <c r="X91" s="2" t="str">
        <f>IF(申請リスト!$A93="","",申請リスト!P93)</f>
        <v/>
      </c>
      <c r="Y91" s="2" t="str">
        <f>IF(申請リスト!$A93="","",申請リスト!Q93)</f>
        <v/>
      </c>
      <c r="Z91" s="2"/>
      <c r="AA91" s="2" t="str">
        <f>IF(申請リスト!$A93="","",申請リスト!R93)</f>
        <v/>
      </c>
      <c r="AB91" s="2"/>
      <c r="AC91" s="2"/>
      <c r="AD91" s="2"/>
      <c r="AE91" s="2"/>
      <c r="AF91" s="2"/>
      <c r="AG91" s="2" t="str">
        <f t="shared" si="3"/>
        <v xml:space="preserve"> </v>
      </c>
      <c r="AH91" s="2" t="str">
        <f>IF(申請リスト!$A93="","",申請リスト!E93)</f>
        <v/>
      </c>
      <c r="AI91" s="2" t="str">
        <f>IF(申請リスト!$A93="","",申請リスト!F93)</f>
        <v/>
      </c>
      <c r="AJ91" s="2"/>
    </row>
    <row r="92" spans="1:36" x14ac:dyDescent="0.45">
      <c r="A92" s="2"/>
      <c r="B92" s="2">
        <f>IF(申請リスト!$A94="",0,1)</f>
        <v>0</v>
      </c>
      <c r="C92" s="2" t="str">
        <f t="shared" si="2"/>
        <v xml:space="preserve"> </v>
      </c>
      <c r="D92" s="2" t="str">
        <f>IF(申請リスト!$A94="","",申請リスト!G94)</f>
        <v/>
      </c>
      <c r="E92" s="2" t="str">
        <f ca="1">IF(申請リスト!$A94="","",CONCATENATE(MID(data!$E$2,(RANDBETWEEN(1,LEN(data!$E$2))),1),MID(data!$E$2,(RANDBETWEEN(1,LEN(data!$E$2))),1),MID(data!$E$2,(RANDBETWEEN(1,LEN(data!$E$2))),1),MID(data!$E$2,(RANDBETWEEN(1,LEN(data!$E$2))),1),MID(data!$E$2,(RANDBETWEEN(1,LEN(data!$E$2))),1),LOWER(_xlfn.BASE(ROW(),36,3))))</f>
        <v/>
      </c>
      <c r="F92" s="2" t="str">
        <f>IF(申請リスト!$A94="","",1)</f>
        <v/>
      </c>
      <c r="G92" s="2" t="str">
        <f>IF(申請リスト!$A94="","","WD00;W000-All;W200-Limited")</f>
        <v/>
      </c>
      <c r="H92" s="2" t="str">
        <f>IF(申請リスト!$A94="","","WD00")</f>
        <v/>
      </c>
      <c r="I92" s="2" t="str">
        <f>IF(申請リスト!$A94="","",IF(申請リスト!H94="Japanese / 日本語","ja",IF(申請リスト!H94="English / 英語","en",IF(申請リスト!H94="Chinese / 中国語","zh-hans",""))))</f>
        <v/>
      </c>
      <c r="J92" s="2" t="str">
        <f>IF(申請リスト!$A94="","",申請リスト!I94)</f>
        <v/>
      </c>
      <c r="K92" s="2" t="str">
        <f>IF(申請リスト!$A94="","",L92&amp;" "&amp;M92)</f>
        <v/>
      </c>
      <c r="L92" s="2" t="str">
        <f>IF(申請リスト!$A94="","",申請リスト!C94)</f>
        <v/>
      </c>
      <c r="M92" s="2" t="str">
        <f>IF(申請リスト!$A94="","",申請リスト!D94)</f>
        <v/>
      </c>
      <c r="N92" s="2" t="str">
        <f>IF(申請リスト!$A94="","",1)</f>
        <v/>
      </c>
      <c r="O92" s="2" t="str">
        <f>IF(申請リスト!$A94="","",申請リスト!J94)</f>
        <v/>
      </c>
      <c r="P92" s="2" t="str">
        <f>IF(申請リスト!$A94="","",申請リスト!K94)</f>
        <v/>
      </c>
      <c r="Q92" s="2" t="str">
        <f>IF(申請リスト!$A94="","",申請リスト!L94)</f>
        <v/>
      </c>
      <c r="R92" s="2"/>
      <c r="S92" s="2" t="str">
        <f>IF(申請リスト!$A94="","",申請リスト!M94)</f>
        <v/>
      </c>
      <c r="T92" s="2" t="str">
        <f>IF(申請リスト!$A94="","",申請リスト!N94)</f>
        <v/>
      </c>
      <c r="U92" s="2" t="str">
        <f>IF(申請リスト!$A94="","",申請リスト!O94)</f>
        <v/>
      </c>
      <c r="V92" s="2"/>
      <c r="W92" s="2"/>
      <c r="X92" s="2" t="str">
        <f>IF(申請リスト!$A94="","",申請リスト!P94)</f>
        <v/>
      </c>
      <c r="Y92" s="2" t="str">
        <f>IF(申請リスト!$A94="","",申請リスト!Q94)</f>
        <v/>
      </c>
      <c r="Z92" s="2"/>
      <c r="AA92" s="2" t="str">
        <f>IF(申請リスト!$A94="","",申請リスト!R94)</f>
        <v/>
      </c>
      <c r="AB92" s="2"/>
      <c r="AC92" s="2"/>
      <c r="AD92" s="2"/>
      <c r="AE92" s="2"/>
      <c r="AF92" s="2"/>
      <c r="AG92" s="2" t="str">
        <f t="shared" si="3"/>
        <v xml:space="preserve"> </v>
      </c>
      <c r="AH92" s="2" t="str">
        <f>IF(申請リスト!$A94="","",申請リスト!E94)</f>
        <v/>
      </c>
      <c r="AI92" s="2" t="str">
        <f>IF(申請リスト!$A94="","",申請リスト!F94)</f>
        <v/>
      </c>
      <c r="AJ92" s="2"/>
    </row>
    <row r="93" spans="1:36" x14ac:dyDescent="0.45">
      <c r="A93" s="2"/>
      <c r="B93" s="2">
        <f>IF(申請リスト!$A95="",0,1)</f>
        <v>0</v>
      </c>
      <c r="C93" s="2" t="str">
        <f t="shared" si="2"/>
        <v xml:space="preserve"> </v>
      </c>
      <c r="D93" s="2" t="str">
        <f>IF(申請リスト!$A95="","",申請リスト!G95)</f>
        <v/>
      </c>
      <c r="E93" s="2" t="str">
        <f ca="1">IF(申請リスト!$A95="","",CONCATENATE(MID(data!$E$2,(RANDBETWEEN(1,LEN(data!$E$2))),1),MID(data!$E$2,(RANDBETWEEN(1,LEN(data!$E$2))),1),MID(data!$E$2,(RANDBETWEEN(1,LEN(data!$E$2))),1),MID(data!$E$2,(RANDBETWEEN(1,LEN(data!$E$2))),1),MID(data!$E$2,(RANDBETWEEN(1,LEN(data!$E$2))),1),LOWER(_xlfn.BASE(ROW(),36,3))))</f>
        <v/>
      </c>
      <c r="F93" s="2" t="str">
        <f>IF(申請リスト!$A95="","",1)</f>
        <v/>
      </c>
      <c r="G93" s="2" t="str">
        <f>IF(申請リスト!$A95="","","WD00;W000-All;W200-Limited")</f>
        <v/>
      </c>
      <c r="H93" s="2" t="str">
        <f>IF(申請リスト!$A95="","","WD00")</f>
        <v/>
      </c>
      <c r="I93" s="2" t="str">
        <f>IF(申請リスト!$A95="","",IF(申請リスト!H95="Japanese / 日本語","ja",IF(申請リスト!H95="English / 英語","en",IF(申請リスト!H95="Chinese / 中国語","zh-hans",""))))</f>
        <v/>
      </c>
      <c r="J93" s="2" t="str">
        <f>IF(申請リスト!$A95="","",申請リスト!I95)</f>
        <v/>
      </c>
      <c r="K93" s="2" t="str">
        <f>IF(申請リスト!$A95="","",L93&amp;" "&amp;M93)</f>
        <v/>
      </c>
      <c r="L93" s="2" t="str">
        <f>IF(申請リスト!$A95="","",申請リスト!C95)</f>
        <v/>
      </c>
      <c r="M93" s="2" t="str">
        <f>IF(申請リスト!$A95="","",申請リスト!D95)</f>
        <v/>
      </c>
      <c r="N93" s="2" t="str">
        <f>IF(申請リスト!$A95="","",1)</f>
        <v/>
      </c>
      <c r="O93" s="2" t="str">
        <f>IF(申請リスト!$A95="","",申請リスト!J95)</f>
        <v/>
      </c>
      <c r="P93" s="2" t="str">
        <f>IF(申請リスト!$A95="","",申請リスト!K95)</f>
        <v/>
      </c>
      <c r="Q93" s="2" t="str">
        <f>IF(申請リスト!$A95="","",申請リスト!L95)</f>
        <v/>
      </c>
      <c r="R93" s="2"/>
      <c r="S93" s="2" t="str">
        <f>IF(申請リスト!$A95="","",申請リスト!M95)</f>
        <v/>
      </c>
      <c r="T93" s="2" t="str">
        <f>IF(申請リスト!$A95="","",申請リスト!N95)</f>
        <v/>
      </c>
      <c r="U93" s="2" t="str">
        <f>IF(申請リスト!$A95="","",申請リスト!O95)</f>
        <v/>
      </c>
      <c r="V93" s="2"/>
      <c r="W93" s="2"/>
      <c r="X93" s="2" t="str">
        <f>IF(申請リスト!$A95="","",申請リスト!P95)</f>
        <v/>
      </c>
      <c r="Y93" s="2" t="str">
        <f>IF(申請リスト!$A95="","",申請リスト!Q95)</f>
        <v/>
      </c>
      <c r="Z93" s="2"/>
      <c r="AA93" s="2" t="str">
        <f>IF(申請リスト!$A95="","",申請リスト!R95)</f>
        <v/>
      </c>
      <c r="AB93" s="2"/>
      <c r="AC93" s="2"/>
      <c r="AD93" s="2"/>
      <c r="AE93" s="2"/>
      <c r="AF93" s="2"/>
      <c r="AG93" s="2" t="str">
        <f t="shared" si="3"/>
        <v xml:space="preserve"> </v>
      </c>
      <c r="AH93" s="2" t="str">
        <f>IF(申請リスト!$A95="","",申請リスト!E95)</f>
        <v/>
      </c>
      <c r="AI93" s="2" t="str">
        <f>IF(申請リスト!$A95="","",申請リスト!F95)</f>
        <v/>
      </c>
      <c r="AJ93" s="2"/>
    </row>
    <row r="94" spans="1:36" x14ac:dyDescent="0.45">
      <c r="A94" s="2"/>
      <c r="B94" s="2">
        <f>IF(申請リスト!$A96="",0,1)</f>
        <v>0</v>
      </c>
      <c r="C94" s="2" t="str">
        <f t="shared" si="2"/>
        <v xml:space="preserve"> </v>
      </c>
      <c r="D94" s="2" t="str">
        <f>IF(申請リスト!$A96="","",申請リスト!G96)</f>
        <v/>
      </c>
      <c r="E94" s="2" t="str">
        <f ca="1">IF(申請リスト!$A96="","",CONCATENATE(MID(data!$E$2,(RANDBETWEEN(1,LEN(data!$E$2))),1),MID(data!$E$2,(RANDBETWEEN(1,LEN(data!$E$2))),1),MID(data!$E$2,(RANDBETWEEN(1,LEN(data!$E$2))),1),MID(data!$E$2,(RANDBETWEEN(1,LEN(data!$E$2))),1),MID(data!$E$2,(RANDBETWEEN(1,LEN(data!$E$2))),1),LOWER(_xlfn.BASE(ROW(),36,3))))</f>
        <v/>
      </c>
      <c r="F94" s="2" t="str">
        <f>IF(申請リスト!$A96="","",1)</f>
        <v/>
      </c>
      <c r="G94" s="2" t="str">
        <f>IF(申請リスト!$A96="","","WD00;W000-All;W200-Limited")</f>
        <v/>
      </c>
      <c r="H94" s="2" t="str">
        <f>IF(申請リスト!$A96="","","WD00")</f>
        <v/>
      </c>
      <c r="I94" s="2" t="str">
        <f>IF(申請リスト!$A96="","",IF(申請リスト!H96="Japanese / 日本語","ja",IF(申請リスト!H96="English / 英語","en",IF(申請リスト!H96="Chinese / 中国語","zh-hans",""))))</f>
        <v/>
      </c>
      <c r="J94" s="2" t="str">
        <f>IF(申請リスト!$A96="","",申請リスト!I96)</f>
        <v/>
      </c>
      <c r="K94" s="2" t="str">
        <f>IF(申請リスト!$A96="","",L94&amp;" "&amp;M94)</f>
        <v/>
      </c>
      <c r="L94" s="2" t="str">
        <f>IF(申請リスト!$A96="","",申請リスト!C96)</f>
        <v/>
      </c>
      <c r="M94" s="2" t="str">
        <f>IF(申請リスト!$A96="","",申請リスト!D96)</f>
        <v/>
      </c>
      <c r="N94" s="2" t="str">
        <f>IF(申請リスト!$A96="","",1)</f>
        <v/>
      </c>
      <c r="O94" s="2" t="str">
        <f>IF(申請リスト!$A96="","",申請リスト!J96)</f>
        <v/>
      </c>
      <c r="P94" s="2" t="str">
        <f>IF(申請リスト!$A96="","",申請リスト!K96)</f>
        <v/>
      </c>
      <c r="Q94" s="2" t="str">
        <f>IF(申請リスト!$A96="","",申請リスト!L96)</f>
        <v/>
      </c>
      <c r="R94" s="2"/>
      <c r="S94" s="2" t="str">
        <f>IF(申請リスト!$A96="","",申請リスト!M96)</f>
        <v/>
      </c>
      <c r="T94" s="2" t="str">
        <f>IF(申請リスト!$A96="","",申請リスト!N96)</f>
        <v/>
      </c>
      <c r="U94" s="2" t="str">
        <f>IF(申請リスト!$A96="","",申請リスト!O96)</f>
        <v/>
      </c>
      <c r="V94" s="2"/>
      <c r="W94" s="2"/>
      <c r="X94" s="2" t="str">
        <f>IF(申請リスト!$A96="","",申請リスト!P96)</f>
        <v/>
      </c>
      <c r="Y94" s="2" t="str">
        <f>IF(申請リスト!$A96="","",申請リスト!Q96)</f>
        <v/>
      </c>
      <c r="Z94" s="2"/>
      <c r="AA94" s="2" t="str">
        <f>IF(申請リスト!$A96="","",申請リスト!R96)</f>
        <v/>
      </c>
      <c r="AB94" s="2"/>
      <c r="AC94" s="2"/>
      <c r="AD94" s="2"/>
      <c r="AE94" s="2"/>
      <c r="AF94" s="2"/>
      <c r="AG94" s="2" t="str">
        <f t="shared" si="3"/>
        <v xml:space="preserve"> </v>
      </c>
      <c r="AH94" s="2" t="str">
        <f>IF(申請リスト!$A96="","",申請リスト!E96)</f>
        <v/>
      </c>
      <c r="AI94" s="2" t="str">
        <f>IF(申請リスト!$A96="","",申請リスト!F96)</f>
        <v/>
      </c>
      <c r="AJ94" s="2"/>
    </row>
    <row r="95" spans="1:36" x14ac:dyDescent="0.45">
      <c r="A95" s="2"/>
      <c r="B95" s="2">
        <f>IF(申請リスト!$A97="",0,1)</f>
        <v>0</v>
      </c>
      <c r="C95" s="2" t="str">
        <f t="shared" si="2"/>
        <v xml:space="preserve"> </v>
      </c>
      <c r="D95" s="2" t="str">
        <f>IF(申請リスト!$A97="","",申請リスト!G97)</f>
        <v/>
      </c>
      <c r="E95" s="2" t="str">
        <f ca="1">IF(申請リスト!$A97="","",CONCATENATE(MID(data!$E$2,(RANDBETWEEN(1,LEN(data!$E$2))),1),MID(data!$E$2,(RANDBETWEEN(1,LEN(data!$E$2))),1),MID(data!$E$2,(RANDBETWEEN(1,LEN(data!$E$2))),1),MID(data!$E$2,(RANDBETWEEN(1,LEN(data!$E$2))),1),MID(data!$E$2,(RANDBETWEEN(1,LEN(data!$E$2))),1),LOWER(_xlfn.BASE(ROW(),36,3))))</f>
        <v/>
      </c>
      <c r="F95" s="2" t="str">
        <f>IF(申請リスト!$A97="","",1)</f>
        <v/>
      </c>
      <c r="G95" s="2" t="str">
        <f>IF(申請リスト!$A97="","","WD00;W000-All;W200-Limited")</f>
        <v/>
      </c>
      <c r="H95" s="2" t="str">
        <f>IF(申請リスト!$A97="","","WD00")</f>
        <v/>
      </c>
      <c r="I95" s="2" t="str">
        <f>IF(申請リスト!$A97="","",IF(申請リスト!H97="Japanese / 日本語","ja",IF(申請リスト!H97="English / 英語","en",IF(申請リスト!H97="Chinese / 中国語","zh-hans",""))))</f>
        <v/>
      </c>
      <c r="J95" s="2" t="str">
        <f>IF(申請リスト!$A97="","",申請リスト!I97)</f>
        <v/>
      </c>
      <c r="K95" s="2" t="str">
        <f>IF(申請リスト!$A97="","",L95&amp;" "&amp;M95)</f>
        <v/>
      </c>
      <c r="L95" s="2" t="str">
        <f>IF(申請リスト!$A97="","",申請リスト!C97)</f>
        <v/>
      </c>
      <c r="M95" s="2" t="str">
        <f>IF(申請リスト!$A97="","",申請リスト!D97)</f>
        <v/>
      </c>
      <c r="N95" s="2" t="str">
        <f>IF(申請リスト!$A97="","",1)</f>
        <v/>
      </c>
      <c r="O95" s="2" t="str">
        <f>IF(申請リスト!$A97="","",申請リスト!J97)</f>
        <v/>
      </c>
      <c r="P95" s="2" t="str">
        <f>IF(申請リスト!$A97="","",申請リスト!K97)</f>
        <v/>
      </c>
      <c r="Q95" s="2" t="str">
        <f>IF(申請リスト!$A97="","",申請リスト!L97)</f>
        <v/>
      </c>
      <c r="R95" s="2"/>
      <c r="S95" s="2" t="str">
        <f>IF(申請リスト!$A97="","",申請リスト!M97)</f>
        <v/>
      </c>
      <c r="T95" s="2" t="str">
        <f>IF(申請リスト!$A97="","",申請リスト!N97)</f>
        <v/>
      </c>
      <c r="U95" s="2" t="str">
        <f>IF(申請リスト!$A97="","",申請リスト!O97)</f>
        <v/>
      </c>
      <c r="V95" s="2"/>
      <c r="W95" s="2"/>
      <c r="X95" s="2" t="str">
        <f>IF(申請リスト!$A97="","",申請リスト!P97)</f>
        <v/>
      </c>
      <c r="Y95" s="2" t="str">
        <f>IF(申請リスト!$A97="","",申請リスト!Q97)</f>
        <v/>
      </c>
      <c r="Z95" s="2"/>
      <c r="AA95" s="2" t="str">
        <f>IF(申請リスト!$A97="","",申請リスト!R97)</f>
        <v/>
      </c>
      <c r="AB95" s="2"/>
      <c r="AC95" s="2"/>
      <c r="AD95" s="2"/>
      <c r="AE95" s="2"/>
      <c r="AF95" s="2"/>
      <c r="AG95" s="2" t="str">
        <f t="shared" si="3"/>
        <v xml:space="preserve"> </v>
      </c>
      <c r="AH95" s="2" t="str">
        <f>IF(申請リスト!$A97="","",申請リスト!E97)</f>
        <v/>
      </c>
      <c r="AI95" s="2" t="str">
        <f>IF(申請リスト!$A97="","",申請リスト!F97)</f>
        <v/>
      </c>
      <c r="AJ95" s="2"/>
    </row>
    <row r="96" spans="1:36" x14ac:dyDescent="0.45">
      <c r="A96" s="2"/>
      <c r="B96" s="2">
        <f>IF(申請リスト!$A98="",0,1)</f>
        <v>0</v>
      </c>
      <c r="C96" s="2" t="str">
        <f t="shared" si="2"/>
        <v xml:space="preserve"> </v>
      </c>
      <c r="D96" s="2" t="str">
        <f>IF(申請リスト!$A98="","",申請リスト!G98)</f>
        <v/>
      </c>
      <c r="E96" s="2" t="str">
        <f ca="1">IF(申請リスト!$A98="","",CONCATENATE(MID(data!$E$2,(RANDBETWEEN(1,LEN(data!$E$2))),1),MID(data!$E$2,(RANDBETWEEN(1,LEN(data!$E$2))),1),MID(data!$E$2,(RANDBETWEEN(1,LEN(data!$E$2))),1),MID(data!$E$2,(RANDBETWEEN(1,LEN(data!$E$2))),1),MID(data!$E$2,(RANDBETWEEN(1,LEN(data!$E$2))),1),LOWER(_xlfn.BASE(ROW(),36,3))))</f>
        <v/>
      </c>
      <c r="F96" s="2" t="str">
        <f>IF(申請リスト!$A98="","",1)</f>
        <v/>
      </c>
      <c r="G96" s="2" t="str">
        <f>IF(申請リスト!$A98="","","WD00;W000-All;W200-Limited")</f>
        <v/>
      </c>
      <c r="H96" s="2" t="str">
        <f>IF(申請リスト!$A98="","","WD00")</f>
        <v/>
      </c>
      <c r="I96" s="2" t="str">
        <f>IF(申請リスト!$A98="","",IF(申請リスト!H98="Japanese / 日本語","ja",IF(申請リスト!H98="English / 英語","en",IF(申請リスト!H98="Chinese / 中国語","zh-hans",""))))</f>
        <v/>
      </c>
      <c r="J96" s="2" t="str">
        <f>IF(申請リスト!$A98="","",申請リスト!I98)</f>
        <v/>
      </c>
      <c r="K96" s="2" t="str">
        <f>IF(申請リスト!$A98="","",L96&amp;" "&amp;M96)</f>
        <v/>
      </c>
      <c r="L96" s="2" t="str">
        <f>IF(申請リスト!$A98="","",申請リスト!C98)</f>
        <v/>
      </c>
      <c r="M96" s="2" t="str">
        <f>IF(申請リスト!$A98="","",申請リスト!D98)</f>
        <v/>
      </c>
      <c r="N96" s="2" t="str">
        <f>IF(申請リスト!$A98="","",1)</f>
        <v/>
      </c>
      <c r="O96" s="2" t="str">
        <f>IF(申請リスト!$A98="","",申請リスト!J98)</f>
        <v/>
      </c>
      <c r="P96" s="2" t="str">
        <f>IF(申請リスト!$A98="","",申請リスト!K98)</f>
        <v/>
      </c>
      <c r="Q96" s="2" t="str">
        <f>IF(申請リスト!$A98="","",申請リスト!L98)</f>
        <v/>
      </c>
      <c r="R96" s="2"/>
      <c r="S96" s="2" t="str">
        <f>IF(申請リスト!$A98="","",申請リスト!M98)</f>
        <v/>
      </c>
      <c r="T96" s="2" t="str">
        <f>IF(申請リスト!$A98="","",申請リスト!N98)</f>
        <v/>
      </c>
      <c r="U96" s="2" t="str">
        <f>IF(申請リスト!$A98="","",申請リスト!O98)</f>
        <v/>
      </c>
      <c r="V96" s="2"/>
      <c r="W96" s="2"/>
      <c r="X96" s="2" t="str">
        <f>IF(申請リスト!$A98="","",申請リスト!P98)</f>
        <v/>
      </c>
      <c r="Y96" s="2" t="str">
        <f>IF(申請リスト!$A98="","",申請リスト!Q98)</f>
        <v/>
      </c>
      <c r="Z96" s="2"/>
      <c r="AA96" s="2" t="str">
        <f>IF(申請リスト!$A98="","",申請リスト!R98)</f>
        <v/>
      </c>
      <c r="AB96" s="2"/>
      <c r="AC96" s="2"/>
      <c r="AD96" s="2"/>
      <c r="AE96" s="2"/>
      <c r="AF96" s="2"/>
      <c r="AG96" s="2" t="str">
        <f t="shared" si="3"/>
        <v xml:space="preserve"> </v>
      </c>
      <c r="AH96" s="2" t="str">
        <f>IF(申請リスト!$A98="","",申請リスト!E98)</f>
        <v/>
      </c>
      <c r="AI96" s="2" t="str">
        <f>IF(申請リスト!$A98="","",申請リスト!F98)</f>
        <v/>
      </c>
      <c r="AJ96" s="2"/>
    </row>
    <row r="97" spans="1:36" x14ac:dyDescent="0.45">
      <c r="A97" s="2"/>
      <c r="B97" s="2">
        <f>IF(申請リスト!$A99="",0,1)</f>
        <v>0</v>
      </c>
      <c r="C97" s="2" t="str">
        <f t="shared" si="2"/>
        <v xml:space="preserve"> </v>
      </c>
      <c r="D97" s="2" t="str">
        <f>IF(申請リスト!$A99="","",申請リスト!G99)</f>
        <v/>
      </c>
      <c r="E97" s="2" t="str">
        <f ca="1">IF(申請リスト!$A99="","",CONCATENATE(MID(data!$E$2,(RANDBETWEEN(1,LEN(data!$E$2))),1),MID(data!$E$2,(RANDBETWEEN(1,LEN(data!$E$2))),1),MID(data!$E$2,(RANDBETWEEN(1,LEN(data!$E$2))),1),MID(data!$E$2,(RANDBETWEEN(1,LEN(data!$E$2))),1),MID(data!$E$2,(RANDBETWEEN(1,LEN(data!$E$2))),1),LOWER(_xlfn.BASE(ROW(),36,3))))</f>
        <v/>
      </c>
      <c r="F97" s="2" t="str">
        <f>IF(申請リスト!$A99="","",1)</f>
        <v/>
      </c>
      <c r="G97" s="2" t="str">
        <f>IF(申請リスト!$A99="","","WD00;W000-All;W200-Limited")</f>
        <v/>
      </c>
      <c r="H97" s="2" t="str">
        <f>IF(申請リスト!$A99="","","WD00")</f>
        <v/>
      </c>
      <c r="I97" s="2" t="str">
        <f>IF(申請リスト!$A99="","",IF(申請リスト!H99="Japanese / 日本語","ja",IF(申請リスト!H99="English / 英語","en",IF(申請リスト!H99="Chinese / 中国語","zh-hans",""))))</f>
        <v/>
      </c>
      <c r="J97" s="2" t="str">
        <f>IF(申請リスト!$A99="","",申請リスト!I99)</f>
        <v/>
      </c>
      <c r="K97" s="2" t="str">
        <f>IF(申請リスト!$A99="","",L97&amp;" "&amp;M97)</f>
        <v/>
      </c>
      <c r="L97" s="2" t="str">
        <f>IF(申請リスト!$A99="","",申請リスト!C99)</f>
        <v/>
      </c>
      <c r="M97" s="2" t="str">
        <f>IF(申請リスト!$A99="","",申請リスト!D99)</f>
        <v/>
      </c>
      <c r="N97" s="2" t="str">
        <f>IF(申請リスト!$A99="","",1)</f>
        <v/>
      </c>
      <c r="O97" s="2" t="str">
        <f>IF(申請リスト!$A99="","",申請リスト!J99)</f>
        <v/>
      </c>
      <c r="P97" s="2" t="str">
        <f>IF(申請リスト!$A99="","",申請リスト!K99)</f>
        <v/>
      </c>
      <c r="Q97" s="2" t="str">
        <f>IF(申請リスト!$A99="","",申請リスト!L99)</f>
        <v/>
      </c>
      <c r="R97" s="2"/>
      <c r="S97" s="2" t="str">
        <f>IF(申請リスト!$A99="","",申請リスト!M99)</f>
        <v/>
      </c>
      <c r="T97" s="2" t="str">
        <f>IF(申請リスト!$A99="","",申請リスト!N99)</f>
        <v/>
      </c>
      <c r="U97" s="2" t="str">
        <f>IF(申請リスト!$A99="","",申請リスト!O99)</f>
        <v/>
      </c>
      <c r="V97" s="2"/>
      <c r="W97" s="2"/>
      <c r="X97" s="2" t="str">
        <f>IF(申請リスト!$A99="","",申請リスト!P99)</f>
        <v/>
      </c>
      <c r="Y97" s="2" t="str">
        <f>IF(申請リスト!$A99="","",申請リスト!Q99)</f>
        <v/>
      </c>
      <c r="Z97" s="2"/>
      <c r="AA97" s="2" t="str">
        <f>IF(申請リスト!$A99="","",申請リスト!R99)</f>
        <v/>
      </c>
      <c r="AB97" s="2"/>
      <c r="AC97" s="2"/>
      <c r="AD97" s="2"/>
      <c r="AE97" s="2"/>
      <c r="AF97" s="2"/>
      <c r="AG97" s="2" t="str">
        <f t="shared" si="3"/>
        <v xml:space="preserve"> </v>
      </c>
      <c r="AH97" s="2" t="str">
        <f>IF(申請リスト!$A99="","",申請リスト!E99)</f>
        <v/>
      </c>
      <c r="AI97" s="2" t="str">
        <f>IF(申請リスト!$A99="","",申請リスト!F99)</f>
        <v/>
      </c>
      <c r="AJ97" s="2"/>
    </row>
    <row r="98" spans="1:36" x14ac:dyDescent="0.45">
      <c r="A98" s="2"/>
      <c r="B98" s="2">
        <f>IF(申請リスト!$A100="",0,1)</f>
        <v>0</v>
      </c>
      <c r="C98" s="2" t="str">
        <f t="shared" si="2"/>
        <v xml:space="preserve"> </v>
      </c>
      <c r="D98" s="2" t="str">
        <f>IF(申請リスト!$A100="","",申請リスト!G100)</f>
        <v/>
      </c>
      <c r="E98" s="2" t="str">
        <f ca="1">IF(申請リスト!$A100="","",CONCATENATE(MID(data!$E$2,(RANDBETWEEN(1,LEN(data!$E$2))),1),MID(data!$E$2,(RANDBETWEEN(1,LEN(data!$E$2))),1),MID(data!$E$2,(RANDBETWEEN(1,LEN(data!$E$2))),1),MID(data!$E$2,(RANDBETWEEN(1,LEN(data!$E$2))),1),MID(data!$E$2,(RANDBETWEEN(1,LEN(data!$E$2))),1),LOWER(_xlfn.BASE(ROW(),36,3))))</f>
        <v/>
      </c>
      <c r="F98" s="2" t="str">
        <f>IF(申請リスト!$A100="","",1)</f>
        <v/>
      </c>
      <c r="G98" s="2" t="str">
        <f>IF(申請リスト!$A100="","","WD00;W000-All;W200-Limited")</f>
        <v/>
      </c>
      <c r="H98" s="2" t="str">
        <f>IF(申請リスト!$A100="","","WD00")</f>
        <v/>
      </c>
      <c r="I98" s="2" t="str">
        <f>IF(申請リスト!$A100="","",IF(申請リスト!H100="Japanese / 日本語","ja",IF(申請リスト!H100="English / 英語","en",IF(申請リスト!H100="Chinese / 中国語","zh-hans",""))))</f>
        <v/>
      </c>
      <c r="J98" s="2" t="str">
        <f>IF(申請リスト!$A100="","",申請リスト!I100)</f>
        <v/>
      </c>
      <c r="K98" s="2" t="str">
        <f>IF(申請リスト!$A100="","",L98&amp;" "&amp;M98)</f>
        <v/>
      </c>
      <c r="L98" s="2" t="str">
        <f>IF(申請リスト!$A100="","",申請リスト!C100)</f>
        <v/>
      </c>
      <c r="M98" s="2" t="str">
        <f>IF(申請リスト!$A100="","",申請リスト!D100)</f>
        <v/>
      </c>
      <c r="N98" s="2" t="str">
        <f>IF(申請リスト!$A100="","",1)</f>
        <v/>
      </c>
      <c r="O98" s="2" t="str">
        <f>IF(申請リスト!$A100="","",申請リスト!J100)</f>
        <v/>
      </c>
      <c r="P98" s="2" t="str">
        <f>IF(申請リスト!$A100="","",申請リスト!K100)</f>
        <v/>
      </c>
      <c r="Q98" s="2" t="str">
        <f>IF(申請リスト!$A100="","",申請リスト!L100)</f>
        <v/>
      </c>
      <c r="R98" s="2"/>
      <c r="S98" s="2" t="str">
        <f>IF(申請リスト!$A100="","",申請リスト!M100)</f>
        <v/>
      </c>
      <c r="T98" s="2" t="str">
        <f>IF(申請リスト!$A100="","",申請リスト!N100)</f>
        <v/>
      </c>
      <c r="U98" s="2" t="str">
        <f>IF(申請リスト!$A100="","",申請リスト!O100)</f>
        <v/>
      </c>
      <c r="V98" s="2"/>
      <c r="W98" s="2"/>
      <c r="X98" s="2" t="str">
        <f>IF(申請リスト!$A100="","",申請リスト!P100)</f>
        <v/>
      </c>
      <c r="Y98" s="2" t="str">
        <f>IF(申請リスト!$A100="","",申請リスト!Q100)</f>
        <v/>
      </c>
      <c r="Z98" s="2"/>
      <c r="AA98" s="2" t="str">
        <f>IF(申請リスト!$A100="","",申請リスト!R100)</f>
        <v/>
      </c>
      <c r="AB98" s="2"/>
      <c r="AC98" s="2"/>
      <c r="AD98" s="2"/>
      <c r="AE98" s="2"/>
      <c r="AF98" s="2"/>
      <c r="AG98" s="2" t="str">
        <f t="shared" si="3"/>
        <v xml:space="preserve"> </v>
      </c>
      <c r="AH98" s="2" t="str">
        <f>IF(申請リスト!$A100="","",申請リスト!E100)</f>
        <v/>
      </c>
      <c r="AI98" s="2" t="str">
        <f>IF(申請リスト!$A100="","",申請リスト!F100)</f>
        <v/>
      </c>
      <c r="AJ98" s="2"/>
    </row>
    <row r="99" spans="1:36" x14ac:dyDescent="0.45">
      <c r="A99" s="2"/>
      <c r="B99" s="2">
        <f>IF(申請リスト!$A101="",0,1)</f>
        <v>0</v>
      </c>
      <c r="C99" s="2" t="str">
        <f t="shared" si="2"/>
        <v xml:space="preserve"> </v>
      </c>
      <c r="D99" s="2" t="str">
        <f>IF(申請リスト!$A101="","",申請リスト!G101)</f>
        <v/>
      </c>
      <c r="E99" s="2" t="str">
        <f ca="1">IF(申請リスト!$A101="","",CONCATENATE(MID(data!$E$2,(RANDBETWEEN(1,LEN(data!$E$2))),1),MID(data!$E$2,(RANDBETWEEN(1,LEN(data!$E$2))),1),MID(data!$E$2,(RANDBETWEEN(1,LEN(data!$E$2))),1),MID(data!$E$2,(RANDBETWEEN(1,LEN(data!$E$2))),1),MID(data!$E$2,(RANDBETWEEN(1,LEN(data!$E$2))),1),LOWER(_xlfn.BASE(ROW(),36,3))))</f>
        <v/>
      </c>
      <c r="F99" s="2" t="str">
        <f>IF(申請リスト!$A101="","",1)</f>
        <v/>
      </c>
      <c r="G99" s="2" t="str">
        <f>IF(申請リスト!$A101="","","WD00;W000-All;W200-Limited")</f>
        <v/>
      </c>
      <c r="H99" s="2" t="str">
        <f>IF(申請リスト!$A101="","","WD00")</f>
        <v/>
      </c>
      <c r="I99" s="2" t="str">
        <f>IF(申請リスト!$A101="","",IF(申請リスト!H101="Japanese / 日本語","ja",IF(申請リスト!H101="English / 英語","en",IF(申請リスト!H101="Chinese / 中国語","zh-hans",""))))</f>
        <v/>
      </c>
      <c r="J99" s="2" t="str">
        <f>IF(申請リスト!$A101="","",申請リスト!I101)</f>
        <v/>
      </c>
      <c r="K99" s="2" t="str">
        <f>IF(申請リスト!$A101="","",L99&amp;" "&amp;M99)</f>
        <v/>
      </c>
      <c r="L99" s="2" t="str">
        <f>IF(申請リスト!$A101="","",申請リスト!C101)</f>
        <v/>
      </c>
      <c r="M99" s="2" t="str">
        <f>IF(申請リスト!$A101="","",申請リスト!D101)</f>
        <v/>
      </c>
      <c r="N99" s="2" t="str">
        <f>IF(申請リスト!$A101="","",1)</f>
        <v/>
      </c>
      <c r="O99" s="2" t="str">
        <f>IF(申請リスト!$A101="","",申請リスト!J101)</f>
        <v/>
      </c>
      <c r="P99" s="2" t="str">
        <f>IF(申請リスト!$A101="","",申請リスト!K101)</f>
        <v/>
      </c>
      <c r="Q99" s="2" t="str">
        <f>IF(申請リスト!$A101="","",申請リスト!L101)</f>
        <v/>
      </c>
      <c r="R99" s="2"/>
      <c r="S99" s="2" t="str">
        <f>IF(申請リスト!$A101="","",申請リスト!M101)</f>
        <v/>
      </c>
      <c r="T99" s="2" t="str">
        <f>IF(申請リスト!$A101="","",申請リスト!N101)</f>
        <v/>
      </c>
      <c r="U99" s="2" t="str">
        <f>IF(申請リスト!$A101="","",申請リスト!O101)</f>
        <v/>
      </c>
      <c r="V99" s="2"/>
      <c r="W99" s="2"/>
      <c r="X99" s="2" t="str">
        <f>IF(申請リスト!$A101="","",申請リスト!P101)</f>
        <v/>
      </c>
      <c r="Y99" s="2" t="str">
        <f>IF(申請リスト!$A101="","",申請リスト!Q101)</f>
        <v/>
      </c>
      <c r="Z99" s="2"/>
      <c r="AA99" s="2" t="str">
        <f>IF(申請リスト!$A101="","",申請リスト!R101)</f>
        <v/>
      </c>
      <c r="AB99" s="2"/>
      <c r="AC99" s="2"/>
      <c r="AD99" s="2"/>
      <c r="AE99" s="2"/>
      <c r="AF99" s="2"/>
      <c r="AG99" s="2" t="str">
        <f t="shared" si="3"/>
        <v xml:space="preserve"> </v>
      </c>
      <c r="AH99" s="2" t="str">
        <f>IF(申請リスト!$A101="","",申請リスト!E101)</f>
        <v/>
      </c>
      <c r="AI99" s="2" t="str">
        <f>IF(申請リスト!$A101="","",申請リスト!F101)</f>
        <v/>
      </c>
      <c r="AJ99" s="2"/>
    </row>
    <row r="100" spans="1:36" x14ac:dyDescent="0.45">
      <c r="A100" s="2"/>
      <c r="B100" s="2">
        <f>IF(申請リスト!$A102="",0,1)</f>
        <v>0</v>
      </c>
      <c r="C100" s="2" t="str">
        <f t="shared" si="2"/>
        <v xml:space="preserve"> </v>
      </c>
      <c r="D100" s="2" t="str">
        <f>IF(申請リスト!$A102="","",申請リスト!G102)</f>
        <v/>
      </c>
      <c r="E100" s="2" t="str">
        <f ca="1">IF(申請リスト!$A102="","",CONCATENATE(MID(data!$E$2,(RANDBETWEEN(1,LEN(data!$E$2))),1),MID(data!$E$2,(RANDBETWEEN(1,LEN(data!$E$2))),1),MID(data!$E$2,(RANDBETWEEN(1,LEN(data!$E$2))),1),MID(data!$E$2,(RANDBETWEEN(1,LEN(data!$E$2))),1),MID(data!$E$2,(RANDBETWEEN(1,LEN(data!$E$2))),1),LOWER(_xlfn.BASE(ROW(),36,3))))</f>
        <v/>
      </c>
      <c r="F100" s="2" t="str">
        <f>IF(申請リスト!$A102="","",1)</f>
        <v/>
      </c>
      <c r="G100" s="2" t="str">
        <f>IF(申請リスト!$A102="","","WD00;W000-All;W200-Limited")</f>
        <v/>
      </c>
      <c r="H100" s="2" t="str">
        <f>IF(申請リスト!$A102="","","WD00")</f>
        <v/>
      </c>
      <c r="I100" s="2" t="str">
        <f>IF(申請リスト!$A102="","",IF(申請リスト!H102="Japanese / 日本語","ja",IF(申請リスト!H102="English / 英語","en",IF(申請リスト!H102="Chinese / 中国語","zh-hans",""))))</f>
        <v/>
      </c>
      <c r="J100" s="2" t="str">
        <f>IF(申請リスト!$A102="","",申請リスト!I102)</f>
        <v/>
      </c>
      <c r="K100" s="2" t="str">
        <f>IF(申請リスト!$A102="","",L100&amp;" "&amp;M100)</f>
        <v/>
      </c>
      <c r="L100" s="2" t="str">
        <f>IF(申請リスト!$A102="","",申請リスト!C102)</f>
        <v/>
      </c>
      <c r="M100" s="2" t="str">
        <f>IF(申請リスト!$A102="","",申請リスト!D102)</f>
        <v/>
      </c>
      <c r="N100" s="2" t="str">
        <f>IF(申請リスト!$A102="","",1)</f>
        <v/>
      </c>
      <c r="O100" s="2" t="str">
        <f>IF(申請リスト!$A102="","",申請リスト!J102)</f>
        <v/>
      </c>
      <c r="P100" s="2" t="str">
        <f>IF(申請リスト!$A102="","",申請リスト!K102)</f>
        <v/>
      </c>
      <c r="Q100" s="2" t="str">
        <f>IF(申請リスト!$A102="","",申請リスト!L102)</f>
        <v/>
      </c>
      <c r="R100" s="2"/>
      <c r="S100" s="2" t="str">
        <f>IF(申請リスト!$A102="","",申請リスト!M102)</f>
        <v/>
      </c>
      <c r="T100" s="2" t="str">
        <f>IF(申請リスト!$A102="","",申請リスト!N102)</f>
        <v/>
      </c>
      <c r="U100" s="2" t="str">
        <f>IF(申請リスト!$A102="","",申請リスト!O102)</f>
        <v/>
      </c>
      <c r="V100" s="2"/>
      <c r="W100" s="2"/>
      <c r="X100" s="2" t="str">
        <f>IF(申請リスト!$A102="","",申請リスト!P102)</f>
        <v/>
      </c>
      <c r="Y100" s="2" t="str">
        <f>IF(申請リスト!$A102="","",申請リスト!Q102)</f>
        <v/>
      </c>
      <c r="Z100" s="2"/>
      <c r="AA100" s="2" t="str">
        <f>IF(申請リスト!$A102="","",申請リスト!R102)</f>
        <v/>
      </c>
      <c r="AB100" s="2"/>
      <c r="AC100" s="2"/>
      <c r="AD100" s="2"/>
      <c r="AE100" s="2"/>
      <c r="AF100" s="2"/>
      <c r="AG100" s="2" t="str">
        <f t="shared" si="3"/>
        <v xml:space="preserve"> </v>
      </c>
      <c r="AH100" s="2" t="str">
        <f>IF(申請リスト!$A102="","",申請リスト!E102)</f>
        <v/>
      </c>
      <c r="AI100" s="2" t="str">
        <f>IF(申請リスト!$A102="","",申請リスト!F102)</f>
        <v/>
      </c>
      <c r="AJ100" s="2"/>
    </row>
    <row r="101" spans="1:36" x14ac:dyDescent="0.45">
      <c r="A101" s="2"/>
      <c r="B101" s="2">
        <f>IF(申請リスト!$A103="",0,1)</f>
        <v>0</v>
      </c>
      <c r="C101" s="2" t="str">
        <f t="shared" si="2"/>
        <v xml:space="preserve"> </v>
      </c>
      <c r="D101" s="2" t="str">
        <f>IF(申請リスト!$A103="","",申請リスト!G103)</f>
        <v/>
      </c>
      <c r="E101" s="2" t="str">
        <f ca="1">IF(申請リスト!$A103="","",CONCATENATE(MID(data!$E$2,(RANDBETWEEN(1,LEN(data!$E$2))),1),MID(data!$E$2,(RANDBETWEEN(1,LEN(data!$E$2))),1),MID(data!$E$2,(RANDBETWEEN(1,LEN(data!$E$2))),1),MID(data!$E$2,(RANDBETWEEN(1,LEN(data!$E$2))),1),MID(data!$E$2,(RANDBETWEEN(1,LEN(data!$E$2))),1),LOWER(_xlfn.BASE(ROW(),36,3))))</f>
        <v/>
      </c>
      <c r="F101" s="2" t="str">
        <f>IF(申請リスト!$A103="","",1)</f>
        <v/>
      </c>
      <c r="G101" s="2" t="str">
        <f>IF(申請リスト!$A103="","","WD00;W000-All;W200-Limited")</f>
        <v/>
      </c>
      <c r="H101" s="2" t="str">
        <f>IF(申請リスト!$A103="","","WD00")</f>
        <v/>
      </c>
      <c r="I101" s="2" t="str">
        <f>IF(申請リスト!$A103="","",IF(申請リスト!H103="Japanese / 日本語","ja",IF(申請リスト!H103="English / 英語","en",IF(申請リスト!H103="Chinese / 中国語","zh-hans",""))))</f>
        <v/>
      </c>
      <c r="J101" s="2" t="str">
        <f>IF(申請リスト!$A103="","",申請リスト!I103)</f>
        <v/>
      </c>
      <c r="K101" s="2" t="str">
        <f>IF(申請リスト!$A103="","",L101&amp;" "&amp;M101)</f>
        <v/>
      </c>
      <c r="L101" s="2" t="str">
        <f>IF(申請リスト!$A103="","",申請リスト!C103)</f>
        <v/>
      </c>
      <c r="M101" s="2" t="str">
        <f>IF(申請リスト!$A103="","",申請リスト!D103)</f>
        <v/>
      </c>
      <c r="N101" s="2" t="str">
        <f>IF(申請リスト!$A103="","",1)</f>
        <v/>
      </c>
      <c r="O101" s="2" t="str">
        <f>IF(申請リスト!$A103="","",申請リスト!J103)</f>
        <v/>
      </c>
      <c r="P101" s="2" t="str">
        <f>IF(申請リスト!$A103="","",申請リスト!K103)</f>
        <v/>
      </c>
      <c r="Q101" s="2" t="str">
        <f>IF(申請リスト!$A103="","",申請リスト!L103)</f>
        <v/>
      </c>
      <c r="R101" s="2"/>
      <c r="S101" s="2" t="str">
        <f>IF(申請リスト!$A103="","",申請リスト!M103)</f>
        <v/>
      </c>
      <c r="T101" s="2" t="str">
        <f>IF(申請リスト!$A103="","",申請リスト!N103)</f>
        <v/>
      </c>
      <c r="U101" s="2" t="str">
        <f>IF(申請リスト!$A103="","",申請リスト!O103)</f>
        <v/>
      </c>
      <c r="V101" s="2"/>
      <c r="W101" s="2"/>
      <c r="X101" s="2" t="str">
        <f>IF(申請リスト!$A103="","",申請リスト!P103)</f>
        <v/>
      </c>
      <c r="Y101" s="2" t="str">
        <f>IF(申請リスト!$A103="","",申請リスト!Q103)</f>
        <v/>
      </c>
      <c r="Z101" s="2"/>
      <c r="AA101" s="2" t="str">
        <f>IF(申請リスト!$A103="","",申請リスト!R103)</f>
        <v/>
      </c>
      <c r="AB101" s="2"/>
      <c r="AC101" s="2"/>
      <c r="AD101" s="2"/>
      <c r="AE101" s="2"/>
      <c r="AF101" s="2"/>
      <c r="AG101" s="2" t="str">
        <f t="shared" si="3"/>
        <v xml:space="preserve"> </v>
      </c>
      <c r="AH101" s="2" t="str">
        <f>IF(申請リスト!$A103="","",申請リスト!E103)</f>
        <v/>
      </c>
      <c r="AI101" s="2" t="str">
        <f>IF(申請リスト!$A103="","",申請リスト!F103)</f>
        <v/>
      </c>
      <c r="AJ101" s="2"/>
    </row>
  </sheetData>
  <phoneticPr fontId="18"/>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workbookViewId="0">
      <selection activeCell="A2" sqref="A2"/>
    </sheetView>
  </sheetViews>
  <sheetFormatPr defaultColWidth="8.09765625" defaultRowHeight="18.75" customHeight="1" x14ac:dyDescent="0.2"/>
  <cols>
    <col min="1" max="4" width="34.3984375" style="9" customWidth="1"/>
    <col min="5" max="16384" width="8.09765625" style="9"/>
  </cols>
  <sheetData>
    <row r="1" spans="1:5" ht="18.75" customHeight="1" x14ac:dyDescent="0.2">
      <c r="A1" s="10" t="s">
        <v>150</v>
      </c>
      <c r="B1" s="11" t="s">
        <v>151</v>
      </c>
      <c r="C1" s="11" t="s">
        <v>152</v>
      </c>
      <c r="D1" s="11" t="s">
        <v>129</v>
      </c>
      <c r="E1" s="12" t="s">
        <v>153</v>
      </c>
    </row>
    <row r="2" spans="1:5" ht="18.75" customHeight="1" x14ac:dyDescent="0.3">
      <c r="A2" s="13" t="s">
        <v>154</v>
      </c>
      <c r="B2" s="14" t="s">
        <v>110</v>
      </c>
      <c r="C2" s="15" t="s">
        <v>155</v>
      </c>
      <c r="D2" s="16" t="s">
        <v>156</v>
      </c>
      <c r="E2" s="17" t="s">
        <v>157</v>
      </c>
    </row>
    <row r="3" spans="1:5" ht="18.75" customHeight="1" x14ac:dyDescent="0.2">
      <c r="A3" s="13" t="s">
        <v>158</v>
      </c>
      <c r="B3" s="14" t="s">
        <v>159</v>
      </c>
      <c r="C3" s="15" t="s">
        <v>118</v>
      </c>
      <c r="D3" s="16" t="s">
        <v>160</v>
      </c>
      <c r="E3" s="18"/>
    </row>
    <row r="4" spans="1:5" ht="18.75" customHeight="1" x14ac:dyDescent="0.2">
      <c r="A4" s="13" t="s">
        <v>161</v>
      </c>
      <c r="B4" s="14" t="s">
        <v>162</v>
      </c>
      <c r="C4" s="15" t="s">
        <v>163</v>
      </c>
      <c r="D4" s="16" t="s">
        <v>164</v>
      </c>
      <c r="E4" s="18"/>
    </row>
    <row r="5" spans="1:5" ht="18.75" customHeight="1" x14ac:dyDescent="0.2">
      <c r="A5" s="19"/>
      <c r="B5" s="16"/>
      <c r="C5" s="15" t="s">
        <v>165</v>
      </c>
      <c r="D5" s="16" t="s">
        <v>166</v>
      </c>
      <c r="E5" s="18"/>
    </row>
    <row r="6" spans="1:5" ht="18.75" customHeight="1" x14ac:dyDescent="0.2">
      <c r="A6" s="19"/>
      <c r="B6" s="16"/>
      <c r="C6" s="15" t="s">
        <v>167</v>
      </c>
      <c r="D6" s="16" t="s">
        <v>168</v>
      </c>
      <c r="E6" s="18"/>
    </row>
    <row r="7" spans="1:5" ht="18.75" customHeight="1" x14ac:dyDescent="0.2">
      <c r="A7" s="19"/>
      <c r="B7" s="20"/>
      <c r="C7" s="15" t="s">
        <v>169</v>
      </c>
      <c r="D7" s="16" t="s">
        <v>170</v>
      </c>
      <c r="E7" s="18"/>
    </row>
    <row r="8" spans="1:5" ht="18.75" customHeight="1" x14ac:dyDescent="0.2">
      <c r="A8" s="19"/>
      <c r="B8" s="20"/>
      <c r="C8" s="15" t="s">
        <v>171</v>
      </c>
      <c r="D8" s="16" t="s">
        <v>172</v>
      </c>
      <c r="E8" s="18"/>
    </row>
    <row r="9" spans="1:5" ht="18.75" customHeight="1" x14ac:dyDescent="0.2">
      <c r="A9" s="19"/>
      <c r="B9" s="20"/>
      <c r="C9" s="15" t="s">
        <v>173</v>
      </c>
      <c r="D9" s="16" t="s">
        <v>174</v>
      </c>
      <c r="E9" s="18"/>
    </row>
    <row r="10" spans="1:5" ht="18.75" customHeight="1" x14ac:dyDescent="0.2">
      <c r="A10" s="19"/>
      <c r="B10" s="16"/>
      <c r="C10" s="15" t="s">
        <v>175</v>
      </c>
      <c r="D10" s="16" t="s">
        <v>176</v>
      </c>
      <c r="E10" s="18"/>
    </row>
    <row r="11" spans="1:5" ht="18.75" customHeight="1" x14ac:dyDescent="0.2">
      <c r="A11" s="21"/>
      <c r="B11" s="16"/>
      <c r="C11" s="15" t="s">
        <v>177</v>
      </c>
      <c r="D11" s="16" t="s">
        <v>178</v>
      </c>
      <c r="E11" s="18"/>
    </row>
    <row r="12" spans="1:5" ht="18.75" customHeight="1" x14ac:dyDescent="0.2">
      <c r="A12" s="21"/>
      <c r="B12" s="16"/>
      <c r="C12" s="15" t="s">
        <v>179</v>
      </c>
      <c r="D12" s="16" t="s">
        <v>180</v>
      </c>
      <c r="E12" s="18"/>
    </row>
    <row r="13" spans="1:5" ht="18.75" customHeight="1" x14ac:dyDescent="0.2">
      <c r="A13" s="21"/>
      <c r="B13" s="16"/>
      <c r="C13" s="15" t="s">
        <v>181</v>
      </c>
      <c r="D13" s="16" t="s">
        <v>182</v>
      </c>
      <c r="E13" s="18"/>
    </row>
    <row r="14" spans="1:5" ht="18.75" customHeight="1" x14ac:dyDescent="0.2">
      <c r="A14" s="19"/>
      <c r="B14" s="16"/>
      <c r="C14" s="15" t="s">
        <v>183</v>
      </c>
      <c r="D14" s="16" t="s">
        <v>184</v>
      </c>
      <c r="E14" s="18"/>
    </row>
    <row r="15" spans="1:5" ht="18.75" customHeight="1" x14ac:dyDescent="0.2">
      <c r="A15" s="19"/>
      <c r="B15" s="16"/>
      <c r="C15" s="15" t="s">
        <v>185</v>
      </c>
      <c r="D15" s="16" t="s">
        <v>186</v>
      </c>
      <c r="E15" s="18"/>
    </row>
    <row r="16" spans="1:5" ht="18.75" customHeight="1" x14ac:dyDescent="0.2">
      <c r="A16" s="19"/>
      <c r="B16" s="16"/>
      <c r="C16" s="15" t="s">
        <v>187</v>
      </c>
      <c r="D16" s="16" t="s">
        <v>188</v>
      </c>
      <c r="E16" s="18"/>
    </row>
    <row r="17" spans="1:5" ht="18.75" customHeight="1" x14ac:dyDescent="0.2">
      <c r="A17" s="19"/>
      <c r="B17" s="16"/>
      <c r="C17" s="15" t="s">
        <v>189</v>
      </c>
      <c r="D17" s="16" t="s">
        <v>190</v>
      </c>
      <c r="E17" s="18"/>
    </row>
    <row r="18" spans="1:5" ht="18.75" customHeight="1" x14ac:dyDescent="0.2">
      <c r="A18" s="19"/>
      <c r="B18" s="16"/>
      <c r="C18" s="15" t="s">
        <v>191</v>
      </c>
      <c r="D18" s="16" t="s">
        <v>192</v>
      </c>
      <c r="E18" s="18"/>
    </row>
    <row r="19" spans="1:5" ht="18.75" customHeight="1" x14ac:dyDescent="0.2">
      <c r="A19" s="19"/>
      <c r="B19" s="16"/>
      <c r="C19" s="15" t="s">
        <v>193</v>
      </c>
      <c r="D19" s="16" t="s">
        <v>194</v>
      </c>
      <c r="E19" s="18"/>
    </row>
    <row r="20" spans="1:5" ht="18.75" customHeight="1" x14ac:dyDescent="0.2">
      <c r="A20" s="19"/>
      <c r="B20" s="16"/>
      <c r="C20" s="15" t="s">
        <v>195</v>
      </c>
      <c r="D20" s="16" t="s">
        <v>196</v>
      </c>
      <c r="E20" s="18"/>
    </row>
    <row r="21" spans="1:5" ht="18.75" customHeight="1" x14ac:dyDescent="0.2">
      <c r="A21" s="19"/>
      <c r="B21" s="16"/>
      <c r="C21" s="15" t="s">
        <v>197</v>
      </c>
      <c r="D21" s="16" t="s">
        <v>198</v>
      </c>
      <c r="E21" s="18"/>
    </row>
    <row r="22" spans="1:5" ht="18.75" customHeight="1" x14ac:dyDescent="0.2">
      <c r="A22" s="19"/>
      <c r="B22" s="16"/>
      <c r="C22" s="15" t="s">
        <v>199</v>
      </c>
      <c r="D22" s="16" t="s">
        <v>200</v>
      </c>
      <c r="E22" s="18"/>
    </row>
    <row r="23" spans="1:5" ht="18.75" customHeight="1" x14ac:dyDescent="0.2">
      <c r="A23" s="19"/>
      <c r="B23" s="16"/>
      <c r="C23" s="15" t="s">
        <v>201</v>
      </c>
      <c r="D23" s="16" t="s">
        <v>202</v>
      </c>
      <c r="E23" s="18"/>
    </row>
    <row r="24" spans="1:5" ht="18.75" customHeight="1" x14ac:dyDescent="0.2">
      <c r="A24" s="19"/>
      <c r="B24" s="16"/>
      <c r="C24" s="15" t="s">
        <v>203</v>
      </c>
      <c r="D24" s="16" t="s">
        <v>204</v>
      </c>
      <c r="E24" s="18"/>
    </row>
    <row r="25" spans="1:5" ht="18.75" customHeight="1" x14ac:dyDescent="0.2">
      <c r="A25" s="19"/>
      <c r="B25" s="16"/>
      <c r="C25" s="15" t="s">
        <v>205</v>
      </c>
      <c r="D25" s="16" t="s">
        <v>206</v>
      </c>
      <c r="E25" s="18"/>
    </row>
    <row r="26" spans="1:5" ht="18.75" customHeight="1" x14ac:dyDescent="0.2">
      <c r="A26" s="19"/>
      <c r="B26" s="16"/>
      <c r="C26" s="15" t="s">
        <v>207</v>
      </c>
      <c r="D26" s="16" t="s">
        <v>208</v>
      </c>
      <c r="E26" s="18"/>
    </row>
    <row r="27" spans="1:5" ht="18.75" customHeight="1" x14ac:dyDescent="0.2">
      <c r="A27" s="19"/>
      <c r="B27" s="16"/>
      <c r="C27" s="15" t="s">
        <v>209</v>
      </c>
      <c r="D27" s="16" t="s">
        <v>210</v>
      </c>
      <c r="E27" s="18"/>
    </row>
    <row r="28" spans="1:5" ht="18.75" customHeight="1" x14ac:dyDescent="0.2">
      <c r="A28" s="19"/>
      <c r="B28" s="16"/>
      <c r="C28" s="15" t="s">
        <v>211</v>
      </c>
      <c r="D28" s="16" t="s">
        <v>212</v>
      </c>
      <c r="E28" s="18"/>
    </row>
    <row r="29" spans="1:5" ht="18.75" customHeight="1" x14ac:dyDescent="0.2">
      <c r="A29" s="19"/>
      <c r="B29" s="16"/>
      <c r="C29" s="15" t="s">
        <v>213</v>
      </c>
      <c r="D29" s="16" t="s">
        <v>214</v>
      </c>
      <c r="E29" s="18"/>
    </row>
    <row r="30" spans="1:5" ht="18.75" customHeight="1" x14ac:dyDescent="0.2">
      <c r="A30" s="19"/>
      <c r="B30" s="16"/>
      <c r="C30" s="15" t="s">
        <v>215</v>
      </c>
      <c r="D30" s="16" t="s">
        <v>216</v>
      </c>
      <c r="E30" s="18"/>
    </row>
    <row r="31" spans="1:5" ht="18.75" customHeight="1" x14ac:dyDescent="0.2">
      <c r="A31" s="19"/>
      <c r="B31" s="16"/>
      <c r="C31" s="15" t="s">
        <v>217</v>
      </c>
      <c r="D31" s="16" t="s">
        <v>218</v>
      </c>
      <c r="E31" s="18"/>
    </row>
    <row r="32" spans="1:5" ht="18.75" customHeight="1" x14ac:dyDescent="0.2">
      <c r="A32" s="19"/>
      <c r="B32" s="16"/>
      <c r="C32" s="15" t="s">
        <v>219</v>
      </c>
      <c r="D32" s="16" t="s">
        <v>220</v>
      </c>
      <c r="E32" s="18"/>
    </row>
    <row r="33" spans="1:5" ht="18.75" customHeight="1" x14ac:dyDescent="0.2">
      <c r="A33" s="19"/>
      <c r="B33" s="16"/>
      <c r="C33" s="15" t="s">
        <v>221</v>
      </c>
      <c r="D33" s="16" t="s">
        <v>222</v>
      </c>
      <c r="E33" s="18"/>
    </row>
    <row r="34" spans="1:5" ht="18.75" customHeight="1" x14ac:dyDescent="0.2">
      <c r="A34" s="19"/>
      <c r="B34" s="16"/>
      <c r="C34" s="14" t="s">
        <v>223</v>
      </c>
      <c r="D34" s="16" t="s">
        <v>224</v>
      </c>
      <c r="E34" s="18"/>
    </row>
    <row r="35" spans="1:5" ht="18.75" customHeight="1" x14ac:dyDescent="0.2">
      <c r="A35" s="19"/>
      <c r="B35" s="16"/>
      <c r="C35" s="14" t="s">
        <v>225</v>
      </c>
      <c r="D35" s="16" t="s">
        <v>226</v>
      </c>
      <c r="E35" s="18"/>
    </row>
    <row r="36" spans="1:5" ht="18.75" customHeight="1" x14ac:dyDescent="0.2">
      <c r="A36" s="19"/>
      <c r="B36" s="16"/>
      <c r="C36" s="14" t="s">
        <v>227</v>
      </c>
      <c r="D36" s="16"/>
      <c r="E36" s="18"/>
    </row>
    <row r="37" spans="1:5" ht="18.75" customHeight="1" x14ac:dyDescent="0.2">
      <c r="A37" s="19"/>
      <c r="B37" s="16"/>
      <c r="C37" s="14" t="s">
        <v>228</v>
      </c>
      <c r="D37" s="16"/>
      <c r="E37" s="18"/>
    </row>
    <row r="38" spans="1:5" ht="18.75" customHeight="1" x14ac:dyDescent="0.2">
      <c r="A38" s="19"/>
      <c r="B38" s="16"/>
      <c r="C38" s="15" t="s">
        <v>229</v>
      </c>
      <c r="D38" s="16"/>
      <c r="E38" s="18"/>
    </row>
    <row r="39" spans="1:5" ht="18.75" customHeight="1" x14ac:dyDescent="0.2">
      <c r="A39" s="19"/>
      <c r="B39" s="16"/>
      <c r="C39" s="15" t="s">
        <v>230</v>
      </c>
      <c r="D39" s="16"/>
      <c r="E39" s="18"/>
    </row>
    <row r="40" spans="1:5" ht="18.75" customHeight="1" x14ac:dyDescent="0.2">
      <c r="A40" s="19"/>
      <c r="B40" s="16"/>
      <c r="C40" s="15" t="s">
        <v>231</v>
      </c>
      <c r="D40" s="16"/>
      <c r="E40" s="18"/>
    </row>
    <row r="41" spans="1:5" ht="18.75" customHeight="1" x14ac:dyDescent="0.2">
      <c r="A41" s="19"/>
      <c r="B41" s="16"/>
      <c r="C41" s="15" t="s">
        <v>232</v>
      </c>
      <c r="D41" s="16"/>
      <c r="E41" s="18"/>
    </row>
    <row r="42" spans="1:5" ht="18.75" customHeight="1" x14ac:dyDescent="0.2">
      <c r="A42" s="19"/>
      <c r="B42" s="16"/>
      <c r="C42" s="15" t="s">
        <v>233</v>
      </c>
      <c r="D42" s="16"/>
      <c r="E42" s="18"/>
    </row>
    <row r="43" spans="1:5" ht="18.75" customHeight="1" x14ac:dyDescent="0.2">
      <c r="A43" s="19"/>
      <c r="B43" s="16"/>
      <c r="C43" s="15" t="s">
        <v>234</v>
      </c>
      <c r="D43" s="16"/>
      <c r="E43" s="18"/>
    </row>
    <row r="44" spans="1:5" ht="18.75" customHeight="1" x14ac:dyDescent="0.2">
      <c r="A44" s="19"/>
      <c r="B44" s="16"/>
      <c r="C44" s="15" t="s">
        <v>235</v>
      </c>
      <c r="D44" s="16"/>
      <c r="E44" s="18"/>
    </row>
    <row r="45" spans="1:5" ht="18.75" customHeight="1" x14ac:dyDescent="0.2">
      <c r="A45" s="19"/>
      <c r="B45" s="16"/>
      <c r="C45" s="15" t="s">
        <v>236</v>
      </c>
      <c r="D45" s="16"/>
      <c r="E45" s="18"/>
    </row>
    <row r="46" spans="1:5" ht="18.75" customHeight="1" x14ac:dyDescent="0.2">
      <c r="A46" s="19"/>
      <c r="B46" s="16"/>
      <c r="C46" s="15" t="s">
        <v>237</v>
      </c>
      <c r="D46" s="16"/>
      <c r="E46" s="18"/>
    </row>
    <row r="47" spans="1:5" ht="18.75" customHeight="1" x14ac:dyDescent="0.2">
      <c r="A47" s="19"/>
      <c r="B47" s="16"/>
      <c r="C47" s="15" t="s">
        <v>238</v>
      </c>
      <c r="D47" s="16"/>
      <c r="E47" s="18"/>
    </row>
    <row r="48" spans="1:5" ht="18.75" customHeight="1" x14ac:dyDescent="0.2">
      <c r="A48" s="19"/>
      <c r="B48" s="16"/>
      <c r="C48" s="15" t="s">
        <v>239</v>
      </c>
      <c r="D48" s="16"/>
      <c r="E48" s="18"/>
    </row>
    <row r="49" spans="1:5" ht="18.75" customHeight="1" x14ac:dyDescent="0.2">
      <c r="A49" s="19"/>
      <c r="B49" s="16"/>
      <c r="C49" s="15" t="s">
        <v>240</v>
      </c>
      <c r="D49" s="16"/>
      <c r="E49" s="18"/>
    </row>
    <row r="50" spans="1:5" ht="18.75" customHeight="1" x14ac:dyDescent="0.2">
      <c r="A50" s="19"/>
      <c r="B50" s="16"/>
      <c r="C50" s="15" t="s">
        <v>241</v>
      </c>
      <c r="D50" s="16"/>
      <c r="E50" s="18"/>
    </row>
    <row r="51" spans="1:5" ht="18.75" customHeight="1" x14ac:dyDescent="0.2">
      <c r="A51" s="19"/>
      <c r="B51" s="16"/>
      <c r="C51" s="15" t="s">
        <v>242</v>
      </c>
      <c r="D51" s="16"/>
      <c r="E51" s="18"/>
    </row>
    <row r="52" spans="1:5" ht="18.75" customHeight="1" x14ac:dyDescent="0.2">
      <c r="A52" s="19"/>
      <c r="B52" s="16"/>
      <c r="C52" s="15" t="s">
        <v>243</v>
      </c>
      <c r="D52" s="16"/>
      <c r="E52" s="18"/>
    </row>
    <row r="53" spans="1:5" ht="18.75" customHeight="1" x14ac:dyDescent="0.2">
      <c r="A53" s="19"/>
      <c r="B53" s="16"/>
      <c r="C53" s="15" t="s">
        <v>244</v>
      </c>
      <c r="D53" s="16"/>
      <c r="E53" s="18"/>
    </row>
    <row r="54" spans="1:5" ht="18.75" customHeight="1" x14ac:dyDescent="0.2">
      <c r="A54" s="19"/>
      <c r="B54" s="16"/>
      <c r="C54" s="15" t="s">
        <v>245</v>
      </c>
      <c r="D54" s="16"/>
      <c r="E54" s="18"/>
    </row>
    <row r="55" spans="1:5" ht="18.75" customHeight="1" x14ac:dyDescent="0.2">
      <c r="A55" s="19"/>
      <c r="B55" s="16"/>
      <c r="C55" s="15" t="s">
        <v>246</v>
      </c>
      <c r="D55" s="16"/>
      <c r="E55" s="18"/>
    </row>
    <row r="56" spans="1:5" ht="18.75" customHeight="1" x14ac:dyDescent="0.2">
      <c r="A56" s="19"/>
      <c r="B56" s="16"/>
      <c r="C56" s="15" t="s">
        <v>247</v>
      </c>
      <c r="D56" s="16"/>
      <c r="E56" s="18"/>
    </row>
    <row r="57" spans="1:5" ht="18.75" customHeight="1" x14ac:dyDescent="0.2">
      <c r="A57" s="19"/>
      <c r="B57" s="16"/>
      <c r="C57" s="15" t="s">
        <v>248</v>
      </c>
      <c r="D57" s="16"/>
      <c r="E57" s="18"/>
    </row>
    <row r="58" spans="1:5" ht="18.75" customHeight="1" x14ac:dyDescent="0.2">
      <c r="A58" s="19"/>
      <c r="B58" s="16"/>
      <c r="C58" s="15" t="s">
        <v>249</v>
      </c>
      <c r="D58" s="16"/>
      <c r="E58" s="18"/>
    </row>
    <row r="59" spans="1:5" ht="18.75" customHeight="1" x14ac:dyDescent="0.2">
      <c r="A59" s="19"/>
      <c r="B59" s="16"/>
      <c r="C59" s="15" t="s">
        <v>250</v>
      </c>
      <c r="D59" s="16"/>
      <c r="E59" s="18"/>
    </row>
    <row r="60" spans="1:5" ht="18.75" customHeight="1" x14ac:dyDescent="0.2">
      <c r="A60" s="19"/>
      <c r="B60" s="16"/>
      <c r="C60" s="15" t="s">
        <v>251</v>
      </c>
      <c r="D60" s="16"/>
      <c r="E60" s="18"/>
    </row>
    <row r="61" spans="1:5" ht="18.75" customHeight="1" x14ac:dyDescent="0.2">
      <c r="A61" s="19"/>
      <c r="B61" s="16"/>
      <c r="C61" s="15" t="s">
        <v>252</v>
      </c>
      <c r="D61" s="16"/>
      <c r="E61" s="18"/>
    </row>
    <row r="62" spans="1:5" ht="18.75" customHeight="1" x14ac:dyDescent="0.2">
      <c r="A62" s="19"/>
      <c r="B62" s="16"/>
      <c r="C62" s="15" t="s">
        <v>253</v>
      </c>
      <c r="D62" s="16"/>
      <c r="E62" s="18"/>
    </row>
    <row r="63" spans="1:5" ht="18.75" customHeight="1" x14ac:dyDescent="0.2">
      <c r="A63" s="19"/>
      <c r="B63" s="16"/>
      <c r="C63" s="15" t="s">
        <v>254</v>
      </c>
      <c r="D63" s="16"/>
      <c r="E63" s="18"/>
    </row>
    <row r="64" spans="1:5" ht="18.75" customHeight="1" x14ac:dyDescent="0.2">
      <c r="A64" s="19"/>
      <c r="B64" s="16"/>
      <c r="C64" s="15" t="s">
        <v>255</v>
      </c>
      <c r="D64" s="16"/>
      <c r="E64" s="18"/>
    </row>
    <row r="65" spans="1:5" ht="18.75" customHeight="1" x14ac:dyDescent="0.2">
      <c r="A65" s="19"/>
      <c r="B65" s="16"/>
      <c r="C65" s="15" t="s">
        <v>256</v>
      </c>
      <c r="D65" s="16"/>
      <c r="E65" s="18"/>
    </row>
    <row r="66" spans="1:5" ht="18.75" customHeight="1" x14ac:dyDescent="0.2">
      <c r="A66" s="19"/>
      <c r="B66" s="16"/>
      <c r="C66" s="15" t="s">
        <v>257</v>
      </c>
      <c r="D66" s="16"/>
      <c r="E66" s="18"/>
    </row>
    <row r="67" spans="1:5" ht="18.75" customHeight="1" x14ac:dyDescent="0.2">
      <c r="A67" s="19"/>
      <c r="B67" s="16"/>
      <c r="C67" s="15" t="s">
        <v>258</v>
      </c>
      <c r="D67" s="16"/>
      <c r="E67" s="18"/>
    </row>
    <row r="68" spans="1:5" ht="18.75" customHeight="1" x14ac:dyDescent="0.2">
      <c r="A68" s="19"/>
      <c r="B68" s="16"/>
      <c r="C68" s="15" t="s">
        <v>259</v>
      </c>
      <c r="D68" s="16"/>
      <c r="E68" s="18"/>
    </row>
    <row r="69" spans="1:5" ht="18.75" customHeight="1" x14ac:dyDescent="0.2">
      <c r="A69" s="19"/>
      <c r="B69" s="16"/>
      <c r="C69" s="15" t="s">
        <v>260</v>
      </c>
      <c r="D69" s="16"/>
      <c r="E69" s="18"/>
    </row>
    <row r="70" spans="1:5" ht="18.75" customHeight="1" x14ac:dyDescent="0.2">
      <c r="A70" s="19"/>
      <c r="B70" s="16"/>
      <c r="C70" s="15" t="s">
        <v>261</v>
      </c>
      <c r="D70" s="16"/>
      <c r="E70" s="18"/>
    </row>
    <row r="71" spans="1:5" ht="18.75" customHeight="1" x14ac:dyDescent="0.2">
      <c r="A71" s="19"/>
      <c r="B71" s="16"/>
      <c r="C71" s="15" t="s">
        <v>262</v>
      </c>
      <c r="D71" s="16"/>
      <c r="E71" s="18"/>
    </row>
    <row r="72" spans="1:5" ht="18.75" customHeight="1" x14ac:dyDescent="0.2">
      <c r="A72" s="19"/>
      <c r="B72" s="16"/>
      <c r="C72" s="15" t="s">
        <v>263</v>
      </c>
      <c r="D72" s="16"/>
      <c r="E72" s="18"/>
    </row>
    <row r="73" spans="1:5" ht="18.75" customHeight="1" x14ac:dyDescent="0.2">
      <c r="A73" s="19"/>
      <c r="B73" s="16"/>
      <c r="C73" s="15" t="s">
        <v>264</v>
      </c>
      <c r="D73" s="16"/>
      <c r="E73" s="18"/>
    </row>
    <row r="74" spans="1:5" ht="18.75" customHeight="1" x14ac:dyDescent="0.2">
      <c r="A74" s="19"/>
      <c r="B74" s="16"/>
      <c r="C74" s="15" t="s">
        <v>265</v>
      </c>
      <c r="D74" s="16"/>
      <c r="E74" s="18"/>
    </row>
    <row r="75" spans="1:5" ht="18.75" customHeight="1" x14ac:dyDescent="0.2">
      <c r="A75" s="19"/>
      <c r="B75" s="16"/>
      <c r="C75" s="15" t="s">
        <v>266</v>
      </c>
      <c r="D75" s="16"/>
      <c r="E75" s="18"/>
    </row>
    <row r="76" spans="1:5" ht="18.75" customHeight="1" x14ac:dyDescent="0.2">
      <c r="A76" s="19"/>
      <c r="B76" s="16"/>
      <c r="C76" s="15" t="s">
        <v>267</v>
      </c>
      <c r="D76" s="16"/>
      <c r="E76" s="18"/>
    </row>
    <row r="77" spans="1:5" ht="18.75" customHeight="1" x14ac:dyDescent="0.2">
      <c r="A77" s="19"/>
      <c r="B77" s="16"/>
      <c r="C77" s="15" t="s">
        <v>268</v>
      </c>
      <c r="D77" s="16"/>
      <c r="E77" s="18"/>
    </row>
    <row r="78" spans="1:5" ht="18.75" customHeight="1" x14ac:dyDescent="0.2">
      <c r="A78" s="19"/>
      <c r="B78" s="16"/>
      <c r="C78" s="15" t="s">
        <v>269</v>
      </c>
      <c r="D78" s="16"/>
      <c r="E78" s="18"/>
    </row>
    <row r="79" spans="1:5" ht="18.75" customHeight="1" x14ac:dyDescent="0.2">
      <c r="A79" s="19"/>
      <c r="B79" s="16"/>
      <c r="C79" s="15" t="s">
        <v>270</v>
      </c>
      <c r="D79" s="16"/>
      <c r="E79" s="18"/>
    </row>
    <row r="80" spans="1:5" ht="18.75" customHeight="1" x14ac:dyDescent="0.2">
      <c r="A80" s="19"/>
      <c r="B80" s="16"/>
      <c r="C80" s="15" t="s">
        <v>271</v>
      </c>
      <c r="D80" s="16"/>
      <c r="E80" s="18"/>
    </row>
    <row r="81" spans="1:5" ht="18.75" customHeight="1" x14ac:dyDescent="0.2">
      <c r="A81" s="19"/>
      <c r="B81" s="16"/>
      <c r="C81" s="15" t="s">
        <v>272</v>
      </c>
      <c r="D81" s="16"/>
      <c r="E81" s="18"/>
    </row>
    <row r="82" spans="1:5" ht="18.75" customHeight="1" x14ac:dyDescent="0.2">
      <c r="A82" s="19"/>
      <c r="B82" s="16"/>
      <c r="C82" s="15" t="s">
        <v>273</v>
      </c>
      <c r="D82" s="16"/>
      <c r="E82" s="18"/>
    </row>
    <row r="83" spans="1:5" ht="18.75" customHeight="1" x14ac:dyDescent="0.2">
      <c r="A83" s="19"/>
      <c r="B83" s="16"/>
      <c r="C83" s="15" t="s">
        <v>274</v>
      </c>
      <c r="D83" s="16"/>
      <c r="E83" s="18"/>
    </row>
    <row r="84" spans="1:5" ht="18.75" customHeight="1" x14ac:dyDescent="0.2">
      <c r="A84" s="19"/>
      <c r="B84" s="16"/>
      <c r="C84" s="15" t="s">
        <v>275</v>
      </c>
      <c r="D84" s="16"/>
      <c r="E84" s="18"/>
    </row>
    <row r="85" spans="1:5" ht="18.75" customHeight="1" x14ac:dyDescent="0.2">
      <c r="A85" s="19"/>
      <c r="B85" s="16"/>
      <c r="C85" s="15" t="s">
        <v>276</v>
      </c>
      <c r="D85" s="16"/>
      <c r="E85" s="18"/>
    </row>
    <row r="86" spans="1:5" ht="18.75" customHeight="1" x14ac:dyDescent="0.2">
      <c r="A86" s="19"/>
      <c r="B86" s="16"/>
      <c r="C86" s="15" t="s">
        <v>277</v>
      </c>
      <c r="D86" s="16"/>
      <c r="E86" s="18"/>
    </row>
    <row r="87" spans="1:5" ht="18.75" customHeight="1" x14ac:dyDescent="0.2">
      <c r="A87" s="19"/>
      <c r="B87" s="16"/>
      <c r="C87" s="15" t="s">
        <v>278</v>
      </c>
      <c r="D87" s="16"/>
      <c r="E87" s="18"/>
    </row>
    <row r="88" spans="1:5" ht="18.75" customHeight="1" x14ac:dyDescent="0.2">
      <c r="A88" s="19"/>
      <c r="B88" s="16"/>
      <c r="C88" s="15" t="s">
        <v>279</v>
      </c>
      <c r="D88" s="16"/>
      <c r="E88" s="18"/>
    </row>
    <row r="89" spans="1:5" ht="18.75" customHeight="1" x14ac:dyDescent="0.2">
      <c r="A89" s="19"/>
      <c r="B89" s="16"/>
      <c r="C89" s="15" t="s">
        <v>280</v>
      </c>
      <c r="D89" s="16"/>
      <c r="E89" s="18"/>
    </row>
    <row r="90" spans="1:5" ht="18.75" customHeight="1" x14ac:dyDescent="0.2">
      <c r="A90" s="19"/>
      <c r="B90" s="16"/>
      <c r="C90" s="15" t="s">
        <v>281</v>
      </c>
      <c r="D90" s="16"/>
      <c r="E90" s="18"/>
    </row>
    <row r="91" spans="1:5" ht="18.75" customHeight="1" x14ac:dyDescent="0.2">
      <c r="A91" s="19"/>
      <c r="B91" s="16"/>
      <c r="C91" s="15" t="s">
        <v>282</v>
      </c>
      <c r="D91" s="16"/>
      <c r="E91" s="18"/>
    </row>
    <row r="92" spans="1:5" ht="18.75" customHeight="1" x14ac:dyDescent="0.2">
      <c r="A92" s="19"/>
      <c r="B92" s="16"/>
      <c r="C92" s="15" t="s">
        <v>283</v>
      </c>
      <c r="D92" s="16"/>
      <c r="E92" s="18"/>
    </row>
    <row r="93" spans="1:5" ht="18.75" customHeight="1" x14ac:dyDescent="0.2">
      <c r="A93" s="19"/>
      <c r="B93" s="16"/>
      <c r="C93" s="15" t="s">
        <v>284</v>
      </c>
      <c r="D93" s="16"/>
      <c r="E93" s="18"/>
    </row>
    <row r="94" spans="1:5" ht="18.75" customHeight="1" x14ac:dyDescent="0.2">
      <c r="A94" s="19"/>
      <c r="B94" s="16"/>
      <c r="C94" s="15" t="s">
        <v>285</v>
      </c>
      <c r="D94" s="16"/>
      <c r="E94" s="18"/>
    </row>
    <row r="95" spans="1:5" ht="18.75" customHeight="1" x14ac:dyDescent="0.2">
      <c r="A95" s="19"/>
      <c r="B95" s="16"/>
      <c r="C95" s="15" t="s">
        <v>286</v>
      </c>
      <c r="D95" s="16"/>
      <c r="E95" s="18"/>
    </row>
    <row r="96" spans="1:5" ht="18.75" customHeight="1" x14ac:dyDescent="0.2">
      <c r="A96" s="19"/>
      <c r="B96" s="16"/>
      <c r="C96" s="15" t="s">
        <v>287</v>
      </c>
      <c r="D96" s="16"/>
      <c r="E96" s="18"/>
    </row>
    <row r="97" spans="1:5" ht="18.75" customHeight="1" x14ac:dyDescent="0.2">
      <c r="A97" s="19"/>
      <c r="B97" s="16"/>
      <c r="C97" s="15" t="s">
        <v>288</v>
      </c>
      <c r="D97" s="16"/>
      <c r="E97" s="18"/>
    </row>
    <row r="98" spans="1:5" ht="18.75" customHeight="1" x14ac:dyDescent="0.2">
      <c r="A98" s="19"/>
      <c r="B98" s="16"/>
      <c r="C98" s="15" t="s">
        <v>289</v>
      </c>
      <c r="D98" s="16"/>
      <c r="E98" s="18"/>
    </row>
    <row r="99" spans="1:5" ht="18.75" customHeight="1" x14ac:dyDescent="0.2">
      <c r="A99" s="19"/>
      <c r="B99" s="16"/>
      <c r="C99" s="15" t="s">
        <v>290</v>
      </c>
      <c r="D99" s="16"/>
      <c r="E99" s="18"/>
    </row>
    <row r="100" spans="1:5" ht="18.75" customHeight="1" x14ac:dyDescent="0.2">
      <c r="A100" s="19"/>
      <c r="B100" s="16"/>
      <c r="C100" s="15" t="s">
        <v>291</v>
      </c>
      <c r="D100" s="16"/>
      <c r="E100" s="18"/>
    </row>
    <row r="101" spans="1:5" ht="18.75" customHeight="1" x14ac:dyDescent="0.2">
      <c r="A101" s="19"/>
      <c r="B101" s="16"/>
      <c r="C101" s="15" t="s">
        <v>292</v>
      </c>
      <c r="D101" s="16"/>
      <c r="E101" s="18"/>
    </row>
    <row r="102" spans="1:5" ht="18.75" customHeight="1" x14ac:dyDescent="0.2">
      <c r="A102" s="19"/>
      <c r="B102" s="16"/>
      <c r="C102" s="15" t="s">
        <v>293</v>
      </c>
      <c r="D102" s="16"/>
      <c r="E102" s="18"/>
    </row>
    <row r="103" spans="1:5" ht="18.75" customHeight="1" x14ac:dyDescent="0.2">
      <c r="A103" s="19"/>
      <c r="B103" s="16"/>
      <c r="C103" s="15" t="s">
        <v>294</v>
      </c>
      <c r="D103" s="16"/>
      <c r="E103" s="18"/>
    </row>
    <row r="104" spans="1:5" ht="18.75" customHeight="1" x14ac:dyDescent="0.2">
      <c r="A104" s="19"/>
      <c r="B104" s="16"/>
      <c r="C104" s="15" t="s">
        <v>295</v>
      </c>
      <c r="D104" s="16"/>
      <c r="E104" s="18"/>
    </row>
    <row r="105" spans="1:5" ht="18.75" customHeight="1" x14ac:dyDescent="0.2">
      <c r="A105" s="19"/>
      <c r="B105" s="16"/>
      <c r="C105" s="15" t="s">
        <v>296</v>
      </c>
      <c r="D105" s="16"/>
      <c r="E105" s="18"/>
    </row>
    <row r="106" spans="1:5" ht="18.75" customHeight="1" x14ac:dyDescent="0.2">
      <c r="A106" s="19"/>
      <c r="B106" s="16"/>
      <c r="C106" s="15" t="s">
        <v>297</v>
      </c>
      <c r="D106" s="16"/>
      <c r="E106" s="18"/>
    </row>
    <row r="107" spans="1:5" ht="18.75" customHeight="1" x14ac:dyDescent="0.2">
      <c r="A107" s="19"/>
      <c r="B107" s="16"/>
      <c r="C107" s="15" t="s">
        <v>298</v>
      </c>
      <c r="D107" s="16"/>
      <c r="E107" s="22"/>
    </row>
    <row r="108" spans="1:5" ht="18.75" customHeight="1" x14ac:dyDescent="0.2">
      <c r="A108" s="19"/>
      <c r="B108" s="16"/>
      <c r="C108" s="15" t="s">
        <v>299</v>
      </c>
      <c r="D108" s="16"/>
      <c r="E108" s="22"/>
    </row>
    <row r="109" spans="1:5" ht="18.75" customHeight="1" x14ac:dyDescent="0.2">
      <c r="A109" s="19"/>
      <c r="B109" s="16"/>
      <c r="C109" s="15" t="s">
        <v>300</v>
      </c>
      <c r="D109" s="16"/>
      <c r="E109" s="22"/>
    </row>
    <row r="110" spans="1:5" ht="18.75" customHeight="1" x14ac:dyDescent="0.2">
      <c r="A110" s="19"/>
      <c r="B110" s="16"/>
      <c r="C110" s="15" t="s">
        <v>301</v>
      </c>
      <c r="D110" s="16"/>
      <c r="E110" s="22"/>
    </row>
    <row r="111" spans="1:5" ht="18.75" customHeight="1" x14ac:dyDescent="0.2">
      <c r="A111" s="19"/>
      <c r="B111" s="16"/>
      <c r="C111" s="15" t="s">
        <v>302</v>
      </c>
      <c r="D111" s="16"/>
      <c r="E111" s="22"/>
    </row>
    <row r="112" spans="1:5" ht="18.75" customHeight="1" x14ac:dyDescent="0.2">
      <c r="A112" s="19"/>
      <c r="B112" s="16"/>
      <c r="C112" s="15" t="s">
        <v>303</v>
      </c>
      <c r="D112" s="16"/>
      <c r="E112" s="22"/>
    </row>
    <row r="113" spans="1:5" ht="18.75" customHeight="1" x14ac:dyDescent="0.2">
      <c r="A113" s="19"/>
      <c r="B113" s="16"/>
      <c r="C113" s="15" t="s">
        <v>304</v>
      </c>
      <c r="D113" s="16"/>
      <c r="E113" s="22"/>
    </row>
    <row r="114" spans="1:5" ht="18.75" customHeight="1" x14ac:dyDescent="0.2">
      <c r="A114" s="19"/>
      <c r="B114" s="16"/>
      <c r="C114" s="15" t="s">
        <v>305</v>
      </c>
      <c r="D114" s="16"/>
      <c r="E114" s="22"/>
    </row>
    <row r="115" spans="1:5" ht="18.75" customHeight="1" x14ac:dyDescent="0.2">
      <c r="A115" s="19"/>
      <c r="B115" s="16"/>
      <c r="C115" s="15" t="s">
        <v>306</v>
      </c>
      <c r="D115" s="16"/>
      <c r="E115" s="22"/>
    </row>
    <row r="116" spans="1:5" ht="18.75" customHeight="1" x14ac:dyDescent="0.2">
      <c r="A116" s="19"/>
      <c r="B116" s="16"/>
      <c r="C116" s="15" t="s">
        <v>307</v>
      </c>
      <c r="D116" s="16"/>
      <c r="E116" s="22"/>
    </row>
    <row r="117" spans="1:5" ht="18.75" customHeight="1" x14ac:dyDescent="0.2">
      <c r="A117" s="19"/>
      <c r="B117" s="16"/>
      <c r="C117" s="15" t="s">
        <v>308</v>
      </c>
      <c r="D117" s="16"/>
      <c r="E117" s="22"/>
    </row>
    <row r="118" spans="1:5" ht="18.75" customHeight="1" x14ac:dyDescent="0.2">
      <c r="A118" s="19"/>
      <c r="B118" s="16"/>
      <c r="C118" s="15" t="s">
        <v>309</v>
      </c>
      <c r="D118" s="16"/>
      <c r="E118" s="22"/>
    </row>
    <row r="119" spans="1:5" ht="18.75" customHeight="1" x14ac:dyDescent="0.2">
      <c r="A119" s="19"/>
      <c r="B119" s="16"/>
      <c r="C119" s="15" t="s">
        <v>310</v>
      </c>
      <c r="D119" s="16"/>
      <c r="E119" s="22"/>
    </row>
    <row r="120" spans="1:5" ht="18.75" customHeight="1" x14ac:dyDescent="0.2">
      <c r="A120" s="19"/>
      <c r="B120" s="16"/>
      <c r="C120" s="15" t="s">
        <v>311</v>
      </c>
      <c r="D120" s="23"/>
      <c r="E120" s="22"/>
    </row>
    <row r="121" spans="1:5" ht="18.75" customHeight="1" x14ac:dyDescent="0.2">
      <c r="A121" s="24"/>
      <c r="B121" s="25"/>
      <c r="C121" s="26" t="s">
        <v>312</v>
      </c>
      <c r="D121" s="25"/>
      <c r="E121" s="27"/>
    </row>
  </sheetData>
  <sheetProtection selectLockedCells="1" selectUnlockedCells="1"/>
  <phoneticPr fontId="18"/>
  <pageMargins left="0.75" right="0.75" top="1" bottom="1" header="0.51200000000000001" footer="0.5120000000000000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667184FE0A9F94CAC9FEF856335FA1A" ma:contentTypeVersion="6" ma:contentTypeDescription="新しいドキュメントを作成します。" ma:contentTypeScope="" ma:versionID="2f34fbf513739bfd61e95d042716badf">
  <xsd:schema xmlns:xsd="http://www.w3.org/2001/XMLSchema" xmlns:xs="http://www.w3.org/2001/XMLSchema" xmlns:p="http://schemas.microsoft.com/office/2006/metadata/properties" xmlns:ns2="0753bfa1-e480-4117-8958-175561fe5c76" targetNamespace="http://schemas.microsoft.com/office/2006/metadata/properties" ma:root="true" ma:fieldsID="f6c4c4cb5944d42263cd28932f86eacc" ns2:_="">
    <xsd:import namespace="0753bfa1-e480-4117-8958-175561fe5c7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3bfa1-e480-4117-8958-175561fe5c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BCC231-DF51-4B18-8433-E40C2F8AB74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0957668-C29B-44E3-A3D9-DF15924556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53bfa1-e480-4117-8958-175561fe5c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87D154-9664-4202-9A01-50C2280B52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ご利用の注意</vt:lpstr>
      <vt:lpstr>申請リスト</vt:lpstr>
      <vt:lpstr>CSV</vt:lpstr>
      <vt:lpstr>data</vt:lpstr>
      <vt:lpstr>タイムゾーン</vt:lpstr>
      <vt:lpstr>言語</vt:lpstr>
      <vt:lpstr>国名</vt:lpstr>
      <vt:lpstr>申請区分</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Shimokawa Tetsuji (下川 哲史)</dc:creator>
  <cp:keywords/>
  <dc:description/>
  <cp:lastModifiedBy>富松 見三</cp:lastModifiedBy>
  <cp:revision/>
  <dcterms:created xsi:type="dcterms:W3CDTF">2020-03-11T03:00:15Z</dcterms:created>
  <dcterms:modified xsi:type="dcterms:W3CDTF">2020-08-27T02:17:02Z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0x0101008667184FE0A9F94CAC9FEF856335FA1A</vt:lpwstr>
  </property>
</Properties>
</file>